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324"/>
  <workbookPr defaultThemeVersion="124226"/>
  <xr:revisionPtr xr6:coauthVersionLast="47" xr6:coauthVersionMax="47" documentId="13_ncr:1_{9C27A63B-6FCC-4C8B-815D-4309E0CA1A7B}" revIDLastSave="0" xr10:uidLastSave="{00000000-0000-0000-0000-000000000000}"/>
  <bookViews>
    <workbookView tabRatio="658" xr2:uid="{00000000-000D-0000-FFFF-FFFF00000000}" windowHeight="15720" windowWidth="29040" xWindow="-28920" yWindow="-120"/>
  </bookViews>
  <sheets>
    <sheet r:id="rId1" name="【都市ガス用】記入用紙" sheetId="14"/>
    <sheet r:id="rId2" name="【LPガス用】記入用紙" sheetId="15"/>
    <sheet r:id="rId3" name="記入用紙 (記入例)" sheetId="16"/>
  </sheets>
  <definedNames>
    <definedName localSheetId="1" name="_xlnm.Print_Area">【LPガス用】記入用紙!$A$1:$K$23</definedName>
    <definedName localSheetId="0" name="_xlnm.Print_Area">【都市ガス用】記入用紙!$A$1:$K$23</definedName>
    <definedName localSheetId="2" name="_xlnm.Print_Area">'記入用紙 (記入例)'!$A$1:$K$23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6" l="1"/>
  <c r="I16" i="16"/>
  <c r="I14" i="16"/>
  <c r="I12" i="16"/>
  <c r="I10" i="16"/>
  <c r="I8" i="16"/>
  <c r="I6" i="16"/>
  <c r="I4" i="16"/>
  <c r="I6" i="15"/>
  <c r="I16" i="14"/>
  <c r="I14" i="14"/>
  <c r="I12" i="14"/>
  <c r="I10" i="14"/>
  <c r="I8" i="14"/>
  <c r="I6" i="14"/>
  <c r="I4" i="14"/>
  <c r="I19" i="15"/>
  <c r="I16" i="15"/>
  <c r="I14" i="15"/>
  <c r="I12" i="15"/>
  <c r="I10" i="15"/>
  <c r="I8" i="15"/>
  <c r="I4" i="15"/>
  <c r="F9" i="14"/>
  <c r="E9" i="14"/>
  <c r="G8" i="14"/>
  <c r="F8" i="14"/>
  <c r="E8" i="14"/>
  <c r="I19" i="14"/>
  <c r="H22" i="16"/>
  <c r="G18" i="16"/>
  <c r="F17" i="16"/>
  <c r="E17" i="16"/>
  <c r="G16" i="16"/>
  <c r="F16" i="16"/>
  <c r="E16" i="16"/>
  <c r="H16" i="16" s="1"/>
  <c r="G15" i="16"/>
  <c r="F15" i="16"/>
  <c r="E15" i="16"/>
  <c r="H15" i="16" s="1"/>
  <c r="G14" i="16"/>
  <c r="F14" i="16"/>
  <c r="E14" i="16"/>
  <c r="H13" i="16"/>
  <c r="H12" i="16"/>
  <c r="H11" i="16"/>
  <c r="H10" i="16"/>
  <c r="G9" i="16"/>
  <c r="F9" i="16"/>
  <c r="E9" i="16"/>
  <c r="G8" i="16"/>
  <c r="F8" i="16"/>
  <c r="E8" i="16"/>
  <c r="H7" i="16"/>
  <c r="H6" i="16"/>
  <c r="K6" i="16" s="1"/>
  <c r="H5" i="16"/>
  <c r="H4" i="16"/>
  <c r="H22" i="15"/>
  <c r="G18" i="15"/>
  <c r="F17" i="15"/>
  <c r="F18" i="15" s="1"/>
  <c r="E17" i="15"/>
  <c r="E18" i="15" s="1"/>
  <c r="H18" i="15" s="1"/>
  <c r="G16" i="15"/>
  <c r="F16" i="15"/>
  <c r="E16" i="15"/>
  <c r="H16" i="15" s="1"/>
  <c r="G15" i="15"/>
  <c r="F15" i="15"/>
  <c r="E15" i="15"/>
  <c r="H15" i="15" s="1"/>
  <c r="G14" i="15"/>
  <c r="F14" i="15"/>
  <c r="E14" i="15"/>
  <c r="H13" i="15"/>
  <c r="H12" i="15"/>
  <c r="K12" i="15" s="1"/>
  <c r="H11" i="15"/>
  <c r="H10" i="15"/>
  <c r="K10" i="15" s="1"/>
  <c r="G9" i="15"/>
  <c r="F9" i="15"/>
  <c r="E9" i="15"/>
  <c r="G8" i="15"/>
  <c r="F8" i="15"/>
  <c r="E8" i="15"/>
  <c r="H7" i="15"/>
  <c r="H6" i="15"/>
  <c r="K6" i="15" s="1"/>
  <c r="H5" i="15"/>
  <c r="H4" i="15"/>
  <c r="K4" i="15" s="1"/>
  <c r="G15" i="14"/>
  <c r="G14" i="14"/>
  <c r="F14" i="14"/>
  <c r="F15" i="14"/>
  <c r="E15" i="14"/>
  <c r="H15" i="14" s="1"/>
  <c r="E14" i="14"/>
  <c r="G9" i="14"/>
  <c r="H6" i="14"/>
  <c r="H5" i="14"/>
  <c r="H4" i="14"/>
  <c r="H22" i="14"/>
  <c r="H13" i="14"/>
  <c r="H12" i="14"/>
  <c r="H11" i="14"/>
  <c r="K10" i="14" s="1"/>
  <c r="H10" i="14"/>
  <c r="H7" i="14"/>
  <c r="H9" i="14"/>
  <c r="E16" i="14"/>
  <c r="F17" i="14"/>
  <c r="E17" i="14"/>
  <c r="E18" i="14" s="1"/>
  <c r="G16" i="14"/>
  <c r="F16" i="14"/>
  <c r="G19" i="16" l="1"/>
  <c r="G21" i="16" s="1"/>
  <c r="F20" i="15"/>
  <c r="F21" i="15" s="1"/>
  <c r="E20" i="15"/>
  <c r="F19" i="14"/>
  <c r="G20" i="16"/>
  <c r="F19" i="16"/>
  <c r="F20" i="16"/>
  <c r="F21" i="16" s="1"/>
  <c r="K12" i="16"/>
  <c r="E20" i="16"/>
  <c r="H20" i="16" s="1"/>
  <c r="E19" i="16"/>
  <c r="E21" i="16" s="1"/>
  <c r="F18" i="16"/>
  <c r="K4" i="16"/>
  <c r="E18" i="16"/>
  <c r="H18" i="16" s="1"/>
  <c r="H9" i="16"/>
  <c r="K10" i="16"/>
  <c r="H8" i="16"/>
  <c r="H14" i="16"/>
  <c r="H17" i="16"/>
  <c r="K16" i="16" s="1"/>
  <c r="E19" i="15"/>
  <c r="F19" i="15"/>
  <c r="G19" i="15"/>
  <c r="G20" i="15"/>
  <c r="G21" i="15"/>
  <c r="H9" i="15"/>
  <c r="H14" i="15"/>
  <c r="K14" i="15" s="1"/>
  <c r="H17" i="15"/>
  <c r="K16" i="15" s="1"/>
  <c r="H8" i="15"/>
  <c r="H8" i="14"/>
  <c r="K8" i="14" s="1"/>
  <c r="G19" i="14"/>
  <c r="K6" i="14"/>
  <c r="K12" i="14"/>
  <c r="K4" i="14"/>
  <c r="F18" i="14"/>
  <c r="H16" i="14"/>
  <c r="H14" i="14"/>
  <c r="K14" i="14" s="1"/>
  <c r="G20" i="14"/>
  <c r="H17" i="14"/>
  <c r="E19" i="14"/>
  <c r="F20" i="14"/>
  <c r="F21" i="14" s="1"/>
  <c r="G18" i="14"/>
  <c r="E20" i="14"/>
  <c r="H20" i="15" l="1"/>
  <c r="K19" i="15" s="1"/>
  <c r="E21" i="15"/>
  <c r="H21" i="15" s="1"/>
  <c r="K8" i="15"/>
  <c r="H19" i="15"/>
  <c r="H19" i="16"/>
  <c r="K14" i="16"/>
  <c r="H21" i="16"/>
  <c r="K8" i="16"/>
  <c r="G21" i="14"/>
  <c r="H19" i="14"/>
  <c r="H18" i="14"/>
  <c r="K16" i="14"/>
  <c r="E21" i="14"/>
  <c r="H20" i="14"/>
  <c r="K19" i="16" l="1"/>
  <c r="H21" i="14"/>
  <c r="K19" i="14"/>
</calcChain>
</file>

<file path=xl/sharedStrings.xml><?xml version="1.0" encoding="utf-8"?>
<sst xmlns="http://schemas.openxmlformats.org/spreadsheetml/2006/main" count="144" uniqueCount="34">
  <si>
    <t>料　金</t>
  </si>
  <si>
    <t>電　　　気</t>
  </si>
  <si>
    <t>（円）</t>
  </si>
  <si>
    <t>今年</t>
  </si>
  <si>
    <t>使用量</t>
  </si>
  <si>
    <t>前年</t>
    <rPh sb="0" eb="1">
      <t>マエ</t>
    </rPh>
    <phoneticPr fontId="1"/>
  </si>
  <si>
    <t>光熱費合計
（円）</t>
    <rPh sb="0" eb="1">
      <t>ヒカリ</t>
    </rPh>
    <rPh sb="7" eb="8">
      <t>エン</t>
    </rPh>
    <phoneticPr fontId="1"/>
  </si>
  <si>
    <t>（kWh）</t>
    <phoneticPr fontId="1"/>
  </si>
  <si>
    <t>発電量（kWh）</t>
    <rPh sb="0" eb="2">
      <t>ハツデン</t>
    </rPh>
    <rPh sb="2" eb="3">
      <t>リョウ</t>
    </rPh>
    <phoneticPr fontId="1"/>
  </si>
  <si>
    <t>　　　　月</t>
    <phoneticPr fontId="1"/>
  </si>
  <si>
    <t>　　　　月</t>
    <rPh sb="4" eb="5">
      <t>ツキ</t>
    </rPh>
    <phoneticPr fontId="1"/>
  </si>
  <si>
    <r>
      <t>CO</t>
    </r>
    <r>
      <rPr>
        <vertAlign val="subscript"/>
        <sz val="12"/>
        <color indexed="18"/>
        <rFont val="UD デジタル 教科書体 NP-B"/>
        <family val="1"/>
        <charset val="128"/>
      </rPr>
      <t>2</t>
    </r>
    <r>
      <rPr>
        <sz val="12"/>
        <color indexed="18"/>
        <rFont val="UD デジタル 教科書体 NP-B"/>
        <family val="1"/>
        <charset val="128"/>
      </rPr>
      <t>排出量＝使用量×排出係数</t>
    </r>
    <rPh sb="3" eb="5">
      <t>ハイシュツ</t>
    </rPh>
    <rPh sb="5" eb="6">
      <t>リョウ</t>
    </rPh>
    <rPh sb="7" eb="10">
      <t>シヨウリョウ</t>
    </rPh>
    <rPh sb="11" eb="13">
      <t>ハイシュツ</t>
    </rPh>
    <rPh sb="13" eb="15">
      <t>ケイスウ</t>
    </rPh>
    <phoneticPr fontId="1"/>
  </si>
  <si>
    <r>
      <t>CO</t>
    </r>
    <r>
      <rPr>
        <vertAlign val="subscript"/>
        <sz val="11"/>
        <color indexed="18"/>
        <rFont val="UD デジタル 教科書体 NP-B"/>
        <family val="1"/>
        <charset val="128"/>
      </rPr>
      <t>2</t>
    </r>
    <r>
      <rPr>
        <sz val="11"/>
        <color indexed="18"/>
        <rFont val="UD デジタル 教科書体 NP-B"/>
        <family val="1"/>
        <charset val="128"/>
      </rPr>
      <t>排出量</t>
    </r>
    <phoneticPr fontId="1"/>
  </si>
  <si>
    <r>
      <t>kg-CO</t>
    </r>
    <r>
      <rPr>
        <vertAlign val="subscript"/>
        <sz val="9"/>
        <color indexed="18"/>
        <rFont val="UD デジタル 教科書体 NP-B"/>
        <family val="1"/>
        <charset val="128"/>
      </rPr>
      <t>2</t>
    </r>
    <phoneticPr fontId="1"/>
  </si>
  <si>
    <r>
      <t>CO</t>
    </r>
    <r>
      <rPr>
        <vertAlign val="subscript"/>
        <sz val="12"/>
        <color indexed="18"/>
        <rFont val="UD デジタル 教科書体 NP-B"/>
        <family val="1"/>
        <charset val="128"/>
      </rPr>
      <t>2</t>
    </r>
    <r>
      <rPr>
        <sz val="12"/>
        <color indexed="18"/>
        <rFont val="UD デジタル 教科書体 NP-B"/>
        <family val="1"/>
        <charset val="128"/>
      </rPr>
      <t>排出量合計
（kg-CO</t>
    </r>
    <r>
      <rPr>
        <vertAlign val="subscript"/>
        <sz val="12"/>
        <color indexed="18"/>
        <rFont val="UD デジタル 教科書体 NP-B"/>
        <family val="1"/>
        <charset val="128"/>
      </rPr>
      <t>2</t>
    </r>
    <r>
      <rPr>
        <sz val="12"/>
        <color indexed="18"/>
        <rFont val="UD デジタル 教科書体 NP-B"/>
        <family val="1"/>
        <charset val="128"/>
      </rPr>
      <t>）</t>
    </r>
    <phoneticPr fontId="1"/>
  </si>
  <si>
    <t>（㎥）</t>
    <phoneticPr fontId="1"/>
  </si>
  <si>
    <r>
      <t xml:space="preserve"> ☆都市ガス</t>
    </r>
    <r>
      <rPr>
        <sz val="11"/>
        <color indexed="18"/>
        <rFont val="UD デジタル 教科書体 NP-B"/>
        <family val="1"/>
        <charset val="128"/>
      </rPr>
      <t>　</t>
    </r>
    <r>
      <rPr>
        <sz val="12"/>
        <color indexed="18"/>
        <rFont val="UD デジタル 教科書体 NP-B"/>
        <family val="1"/>
        <charset val="128"/>
      </rPr>
      <t>　</t>
    </r>
    <rPh sb="2" eb="4">
      <t>トシ</t>
    </rPh>
    <phoneticPr fontId="1"/>
  </si>
  <si>
    <t>排出係数</t>
    <rPh sb="0" eb="2">
      <t>ハイシュツ</t>
    </rPh>
    <rPh sb="2" eb="4">
      <t>ケイスウ</t>
    </rPh>
    <phoneticPr fontId="1"/>
  </si>
  <si>
    <t>（都市ガス用）</t>
    <rPh sb="1" eb="3">
      <t>トシ</t>
    </rPh>
    <rPh sb="5" eb="6">
      <t>ヨウ</t>
    </rPh>
    <phoneticPr fontId="1"/>
  </si>
  <si>
    <t>期間合計</t>
    <rPh sb="0" eb="2">
      <t>キカン</t>
    </rPh>
    <rPh sb="2" eb="4">
      <t>ゴウケイ</t>
    </rPh>
    <phoneticPr fontId="1"/>
  </si>
  <si>
    <t>増減</t>
    <rPh sb="0" eb="2">
      <t>ゾウゲン</t>
    </rPh>
    <phoneticPr fontId="1"/>
  </si>
  <si>
    <t>昨年比（％）</t>
    <rPh sb="0" eb="2">
      <t>サクネン</t>
    </rPh>
    <rPh sb="2" eb="3">
      <t>ヒ</t>
    </rPh>
    <phoneticPr fontId="1"/>
  </si>
  <si>
    <t>今年</t>
    <phoneticPr fontId="1"/>
  </si>
  <si>
    <t>月間増減額</t>
  </si>
  <si>
    <t>（LPガス用）</t>
    <rPh sb="5" eb="6">
      <t>ヨウ</t>
    </rPh>
    <phoneticPr fontId="1"/>
  </si>
  <si>
    <r>
      <t xml:space="preserve"> ☆LPガス</t>
    </r>
    <r>
      <rPr>
        <sz val="11"/>
        <color indexed="18"/>
        <rFont val="UD デジタル 教科書体 NP-B"/>
        <family val="1"/>
        <charset val="128"/>
      </rPr>
      <t>　</t>
    </r>
    <r>
      <rPr>
        <sz val="12"/>
        <color indexed="18"/>
        <rFont val="UD デジタル 教科書体 NP-B"/>
        <family val="1"/>
        <charset val="128"/>
      </rPr>
      <t>　</t>
    </r>
    <phoneticPr fontId="1"/>
  </si>
  <si>
    <t>　世帯人数　（　　人）</t>
    <rPh sb="9" eb="10">
      <t>ニン</t>
    </rPh>
    <phoneticPr fontId="1"/>
  </si>
  <si>
    <t>　　     氏名 ：　</t>
    <rPh sb="7" eb="9">
      <t>シメイ</t>
    </rPh>
    <phoneticPr fontId="1"/>
  </si>
  <si>
    <r>
      <t>　　</t>
    </r>
    <r>
      <rPr>
        <sz val="16"/>
        <color rgb="FFFF0000"/>
        <rFont val="UD デジタル 教科書体 NP-B"/>
        <family val="1"/>
        <charset val="128"/>
      </rPr>
      <t>3</t>
    </r>
    <r>
      <rPr>
        <sz val="16"/>
        <color indexed="18"/>
        <rFont val="UD デジタル 教科書体 NP-B"/>
        <family val="1"/>
        <charset val="128"/>
      </rPr>
      <t>　月</t>
    </r>
    <phoneticPr fontId="1"/>
  </si>
  <si>
    <r>
      <t>　　</t>
    </r>
    <r>
      <rPr>
        <sz val="16"/>
        <color rgb="FFFF0000"/>
        <rFont val="UD デジタル 教科書体 NP-B"/>
        <family val="1"/>
        <charset val="128"/>
      </rPr>
      <t>2</t>
    </r>
    <r>
      <rPr>
        <sz val="16"/>
        <color indexed="18"/>
        <rFont val="UD デジタル 教科書体 NP-B"/>
        <family val="1"/>
        <charset val="128"/>
      </rPr>
      <t>　月</t>
    </r>
    <rPh sb="4" eb="5">
      <t>ツキ</t>
    </rPh>
    <phoneticPr fontId="1"/>
  </si>
  <si>
    <r>
      <t>　　</t>
    </r>
    <r>
      <rPr>
        <sz val="16"/>
        <color rgb="FFFF0000"/>
        <rFont val="UD デジタル 教科書体 NP-B"/>
        <family val="1"/>
        <charset val="128"/>
      </rPr>
      <t>1</t>
    </r>
    <r>
      <rPr>
        <sz val="16"/>
        <color indexed="18"/>
        <rFont val="UD デジタル 教科書体 NP-B"/>
        <family val="1"/>
        <charset val="128"/>
      </rPr>
      <t>　月</t>
    </r>
    <phoneticPr fontId="1"/>
  </si>
  <si>
    <r>
      <t>　世帯人数　（　</t>
    </r>
    <r>
      <rPr>
        <sz val="11"/>
        <color rgb="FFFF0000"/>
        <rFont val="UD デジタル 教科書体 NP-B"/>
        <family val="1"/>
        <charset val="128"/>
      </rPr>
      <t>2</t>
    </r>
    <r>
      <rPr>
        <sz val="11"/>
        <rFont val="UD デジタル 教科書体 NP-B"/>
        <family val="1"/>
        <charset val="128"/>
      </rPr>
      <t xml:space="preserve"> 人）</t>
    </r>
    <rPh sb="10" eb="11">
      <t>ニン</t>
    </rPh>
    <phoneticPr fontId="1"/>
  </si>
  <si>
    <t>月間増減量</t>
    <rPh sb="4" eb="5">
      <t>リョウ</t>
    </rPh>
    <phoneticPr fontId="1"/>
  </si>
  <si>
    <t>※省エネへの取組状況、省エネのアイデア、ワットモニターを使ってみた感想、ご意見などお書きください。</t>
    <rPh sb="1" eb="2">
      <t>ショウ</t>
    </rPh>
    <rPh sb="6" eb="7">
      <t>ト</t>
    </rPh>
    <rPh sb="7" eb="8">
      <t>ク</t>
    </rPh>
    <rPh sb="8" eb="10">
      <t>ジョウキョウ</t>
    </rPh>
    <rPh sb="11" eb="12">
      <t>ショウ</t>
    </rPh>
    <rPh sb="28" eb="29">
      <t>ツカ</t>
    </rPh>
    <rPh sb="33" eb="35">
      <t>カンソウ</t>
    </rPh>
    <rPh sb="37" eb="39">
      <t>イケン</t>
    </rPh>
    <rPh sb="42" eb="4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</si>
</sst>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kWh&quot;"/>
    <numFmt numFmtId="183" formatCode="0.0_ "/>
    <numFmt numFmtId="184" formatCode="0.0&quot;kg-CO2&quot;"/>
    <numFmt numFmtId="185" formatCode="#,##0&quot;円&quot;"/>
    <numFmt numFmtId="186" formatCode="#,##0&quot;kWh&quot;"/>
    <numFmt numFmtId="187" formatCode="#,##0&quot;㎥&quot;"/>
    <numFmt numFmtId="188" formatCode="#,##0.0&quot;kg-CO2&quot;"/>
  </numFmts>
  <fonts count="21" x14ac:knownFonts="1">
    <font>
      <sz val="11"/>
      <name val="ＭＳ Ｐゴシック"/>
      <family val="3"/>
      <charset val="128"/>
    </font>
    <font>
      <sz val="6"/>
      <name val="ＭＳ Ｐゴシック"/>
      <family val="3"/>
      <charset val="128"/>
    </font>
    <font>
      <sz val="11"/>
      <color indexed="18"/>
      <name val="ＭＳ Ｐゴシック"/>
      <family val="3"/>
      <charset val="128"/>
    </font>
    <font>
      <sz val="12"/>
      <color indexed="18"/>
      <name val="UD デジタル 教科書体 NP-B"/>
      <family val="1"/>
      <charset val="128"/>
    </font>
    <font>
      <vertAlign val="subscript"/>
      <sz val="12"/>
      <color indexed="18"/>
      <name val="UD デジタル 教科書体 NP-B"/>
      <family val="1"/>
      <charset val="128"/>
    </font>
    <font>
      <sz val="11"/>
      <name val="UD デジタル 教科書体 NP-B"/>
      <family val="1"/>
      <charset val="128"/>
    </font>
    <font>
      <sz val="16"/>
      <color indexed="18"/>
      <name val="UD デジタル 教科書体 NP-B"/>
      <family val="1"/>
      <charset val="128"/>
    </font>
    <font>
      <sz val="11"/>
      <color indexed="18"/>
      <name val="UD デジタル 教科書体 NP-B"/>
      <family val="1"/>
      <charset val="128"/>
    </font>
    <font>
      <vertAlign val="subscript"/>
      <sz val="11"/>
      <color indexed="18"/>
      <name val="UD デジタル 教科書体 NP-B"/>
      <family val="1"/>
      <charset val="128"/>
    </font>
    <font>
      <sz val="10"/>
      <color indexed="18"/>
      <name val="UD デジタル 教科書体 NP-B"/>
      <family val="1"/>
      <charset val="128"/>
    </font>
    <font>
      <sz val="9"/>
      <color indexed="18"/>
      <name val="UD デジタル 教科書体 NP-B"/>
      <family val="1"/>
      <charset val="128"/>
    </font>
    <font>
      <vertAlign val="subscript"/>
      <sz val="9"/>
      <color indexed="18"/>
      <name val="UD デジタル 教科書体 NP-B"/>
      <family val="1"/>
      <charset val="128"/>
    </font>
    <font>
      <sz val="14"/>
      <color indexed="18"/>
      <name val="UD デジタル 教科書体 NP-B"/>
      <family val="1"/>
      <charset val="128"/>
    </font>
    <font>
      <sz val="16"/>
      <color rgb="FFFF0000"/>
      <name val="UD デジタル 教科書体 NP-B"/>
      <family val="1"/>
      <charset val="128"/>
    </font>
    <font>
      <sz val="14"/>
      <color indexed="18"/>
      <name val="ＭＳ Ｐゴシック"/>
      <family val="3"/>
      <charset val="128"/>
    </font>
    <font>
      <sz val="14"/>
      <name val="UD デジタル 教科書体 NP-B"/>
      <family val="1"/>
      <charset val="128"/>
    </font>
    <font>
      <b/>
      <sz val="20"/>
      <color indexed="10"/>
      <name val="UD デジタル 教科書体 NP-B"/>
      <family val="1"/>
      <charset val="128"/>
    </font>
    <font>
      <b/>
      <sz val="14"/>
      <color indexed="18"/>
      <name val="UD デジタル 教科書体 NP-B"/>
      <family val="1"/>
      <charset val="128"/>
    </font>
    <font>
      <b/>
      <sz val="14"/>
      <color indexed="10"/>
      <name val="UD デジタル 教科書体 NP-B"/>
      <family val="1"/>
      <charset val="128"/>
    </font>
    <font>
      <sz val="12"/>
      <name val="UD デジタル 教科書体 NP-B"/>
      <family val="1"/>
      <charset val="128"/>
    </font>
    <font>
      <sz val="11"/>
      <color rgb="FFFF0000"/>
      <name val="UD デジタル 教科書体 NP-B"/>
      <family val="1"/>
      <charset val="128"/>
    </font>
  </fonts>
  <fills count="2">
    <fill>
      <patternFill patternType="none"/>
    </fill>
    <fill>
      <patternFill patternType="gray125"/>
    </fill>
  </fills>
  <borders count="100">
    <border>
      <left/>
      <right/>
      <top/>
      <bottom/>
      <diagonal/>
    </border>
    <border>
      <left style="thin">
        <color indexed="18"/>
      </left>
      <right style="medium">
        <color indexed="18"/>
      </right>
      <top style="dashed">
        <color indexed="18"/>
      </top>
      <bottom style="dashed">
        <color indexed="18"/>
      </bottom>
      <diagonal/>
    </border>
    <border>
      <left style="thin">
        <color indexed="18"/>
      </left>
      <right style="medium">
        <color indexed="18"/>
      </right>
      <top style="dashed">
        <color indexed="18"/>
      </top>
      <bottom style="medium">
        <color indexed="18"/>
      </bottom>
      <diagonal/>
    </border>
    <border>
      <left/>
      <right style="medium">
        <color indexed="18"/>
      </right>
      <top style="dashed">
        <color indexed="18"/>
      </top>
      <bottom style="thin">
        <color indexed="18"/>
      </bottom>
      <diagonal/>
    </border>
    <border>
      <left style="thin">
        <color indexed="18"/>
      </left>
      <right/>
      <top style="thin">
        <color indexed="18"/>
      </top>
      <bottom/>
      <diagonal/>
    </border>
    <border>
      <left/>
      <right style="medium">
        <color indexed="18"/>
      </right>
      <top style="dashed">
        <color indexed="18"/>
      </top>
      <bottom style="dashed">
        <color indexed="18"/>
      </bottom>
      <diagonal/>
    </border>
    <border>
      <left style="thin">
        <color indexed="18"/>
      </left>
      <right/>
      <top/>
      <bottom style="medium">
        <color indexed="18"/>
      </bottom>
      <diagonal/>
    </border>
    <border>
      <left/>
      <right style="medium">
        <color indexed="18"/>
      </right>
      <top style="dashed">
        <color indexed="18"/>
      </top>
      <bottom style="medium">
        <color indexed="18"/>
      </bottom>
      <diagonal/>
    </border>
    <border>
      <left style="thin">
        <color indexed="18"/>
      </left>
      <right style="medium">
        <color indexed="18"/>
      </right>
      <top style="medium">
        <color indexed="18"/>
      </top>
      <bottom style="dashed">
        <color indexed="18"/>
      </bottom>
      <diagonal/>
    </border>
    <border>
      <left style="double">
        <color indexed="56"/>
      </left>
      <right style="medium">
        <color indexed="56"/>
      </right>
      <top style="dashed">
        <color indexed="18"/>
      </top>
      <bottom style="thin">
        <color indexed="18"/>
      </bottom>
      <diagonal/>
    </border>
    <border>
      <left style="double">
        <color indexed="56"/>
      </left>
      <right style="medium">
        <color indexed="56"/>
      </right>
      <top/>
      <bottom style="dashed">
        <color indexed="18"/>
      </bottom>
      <diagonal/>
    </border>
    <border>
      <left style="double">
        <color indexed="56"/>
      </left>
      <right style="medium">
        <color indexed="56"/>
      </right>
      <top style="dashed">
        <color indexed="18"/>
      </top>
      <bottom style="medium">
        <color indexed="18"/>
      </bottom>
      <diagonal/>
    </border>
    <border>
      <left style="double">
        <color indexed="56"/>
      </left>
      <right style="medium">
        <color indexed="18"/>
      </right>
      <top style="medium">
        <color indexed="18"/>
      </top>
      <bottom style="medium">
        <color indexed="56"/>
      </bottom>
      <diagonal/>
    </border>
    <border>
      <left/>
      <right style="medium">
        <color indexed="18"/>
      </right>
      <top style="medium">
        <color indexed="18"/>
      </top>
      <bottom style="dashed">
        <color indexed="18"/>
      </bottom>
      <diagonal/>
    </border>
    <border>
      <left style="thin">
        <color indexed="18"/>
      </left>
      <right style="medium">
        <color indexed="18"/>
      </right>
      <top style="dashed">
        <color indexed="18"/>
      </top>
      <bottom/>
      <diagonal/>
    </border>
    <border>
      <left/>
      <right/>
      <top style="dashed">
        <color indexed="18"/>
      </top>
      <bottom style="thin">
        <color indexed="18"/>
      </bottom>
      <diagonal/>
    </border>
    <border>
      <left/>
      <right/>
      <top/>
      <bottom style="dashed">
        <color indexed="18"/>
      </bottom>
      <diagonal/>
    </border>
    <border>
      <left/>
      <right/>
      <top style="medium">
        <color indexed="18"/>
      </top>
      <bottom style="dashed">
        <color indexed="18"/>
      </bottom>
      <diagonal/>
    </border>
    <border>
      <left style="double">
        <color indexed="56"/>
      </left>
      <right style="medium">
        <color indexed="56"/>
      </right>
      <top style="medium">
        <color indexed="18"/>
      </top>
      <bottom style="dashed">
        <color indexed="18"/>
      </bottom>
      <diagonal/>
    </border>
    <border>
      <left/>
      <right/>
      <top style="dashed">
        <color indexed="18"/>
      </top>
      <bottom/>
      <diagonal/>
    </border>
    <border>
      <left style="thin">
        <color indexed="18"/>
      </left>
      <right/>
      <top style="thin">
        <color indexed="18"/>
      </top>
      <bottom style="dashed">
        <color indexed="18"/>
      </bottom>
      <diagonal/>
    </border>
    <border>
      <left style="thin">
        <color indexed="18"/>
      </left>
      <right/>
      <top style="dashed">
        <color indexed="18"/>
      </top>
      <bottom style="thin">
        <color indexed="18"/>
      </bottom>
      <diagonal/>
    </border>
    <border>
      <left style="double">
        <color indexed="56"/>
      </left>
      <right style="medium">
        <color indexed="56"/>
      </right>
      <top style="dashed">
        <color indexed="18"/>
      </top>
      <bottom/>
      <diagonal/>
    </border>
    <border>
      <left/>
      <right/>
      <top style="medium">
        <color indexed="18"/>
      </top>
      <bottom style="medium">
        <color indexed="56"/>
      </bottom>
      <diagonal/>
    </border>
    <border>
      <left/>
      <right/>
      <top style="dashed">
        <color indexed="18"/>
      </top>
      <bottom style="medium">
        <color indexed="18"/>
      </bottom>
      <diagonal/>
    </border>
    <border>
      <left/>
      <right/>
      <top style="thin">
        <color indexed="18"/>
      </top>
      <bottom style="dashed">
        <color indexed="18"/>
      </bottom>
      <diagonal/>
    </border>
    <border>
      <left style="double">
        <color indexed="18"/>
      </left>
      <right style="medium">
        <color indexed="56"/>
      </right>
      <top style="medium">
        <color indexed="18"/>
      </top>
      <bottom style="medium">
        <color indexed="18"/>
      </bottom>
      <diagonal/>
    </border>
    <border>
      <left style="medium">
        <color indexed="64"/>
      </left>
      <right style="medium">
        <color indexed="64"/>
      </right>
      <top style="medium">
        <color indexed="64"/>
      </top>
      <bottom style="medium">
        <color indexed="64"/>
      </bottom>
      <diagonal/>
    </border>
    <border>
      <left style="medium">
        <color indexed="18"/>
      </left>
      <right style="thin">
        <color indexed="18"/>
      </right>
      <top style="medium">
        <color indexed="18"/>
      </top>
      <bottom/>
      <diagonal/>
    </border>
    <border>
      <left style="medium">
        <color indexed="18"/>
      </left>
      <right style="thin">
        <color indexed="18"/>
      </right>
      <top/>
      <bottom/>
      <diagonal/>
    </border>
    <border>
      <left style="medium">
        <color indexed="18"/>
      </left>
      <right style="thin">
        <color indexed="18"/>
      </right>
      <top/>
      <bottom style="medium">
        <color indexed="18"/>
      </bottom>
      <diagonal/>
    </border>
    <border>
      <left style="thin">
        <color indexed="18"/>
      </left>
      <right/>
      <top/>
      <bottom/>
      <diagonal/>
    </border>
    <border>
      <left/>
      <right style="thin">
        <color indexed="18"/>
      </right>
      <top/>
      <bottom/>
      <diagonal/>
    </border>
    <border>
      <left style="medium">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medium">
        <color indexed="18"/>
      </left>
      <right/>
      <top/>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56"/>
      </right>
      <top style="medium">
        <color indexed="18"/>
      </top>
      <bottom style="medium">
        <color indexed="18"/>
      </bottom>
      <diagonal/>
    </border>
    <border>
      <left style="medium">
        <color indexed="18"/>
      </left>
      <right style="thin">
        <color indexed="18"/>
      </right>
      <top style="medium">
        <color indexed="18"/>
      </top>
      <bottom style="thin">
        <color indexed="18"/>
      </bottom>
      <diagonal/>
    </border>
    <border>
      <left style="medium">
        <color indexed="18"/>
      </left>
      <right style="thin">
        <color indexed="18"/>
      </right>
      <top style="thin">
        <color indexed="18"/>
      </top>
      <bottom style="thin">
        <color indexed="18"/>
      </bottom>
      <diagonal/>
    </border>
    <border>
      <left style="medium">
        <color indexed="18"/>
      </left>
      <right style="thin">
        <color indexed="18"/>
      </right>
      <top style="thin">
        <color indexed="18"/>
      </top>
      <bottom style="medium">
        <color indexed="18"/>
      </bottom>
      <diagonal/>
    </border>
    <border>
      <left style="thin">
        <color indexed="18"/>
      </left>
      <right style="thin">
        <color indexed="18"/>
      </right>
      <top style="medium">
        <color indexed="18"/>
      </top>
      <bottom/>
      <diagonal/>
    </border>
    <border>
      <left style="thin">
        <color indexed="18"/>
      </left>
      <right style="thin">
        <color indexed="18"/>
      </right>
      <top/>
      <bottom style="thin">
        <color indexed="18"/>
      </bottom>
      <diagonal/>
    </border>
    <border>
      <left/>
      <right style="thin">
        <color indexed="18"/>
      </right>
      <top style="thin">
        <color indexed="18"/>
      </top>
      <bottom/>
      <diagonal/>
    </border>
    <border>
      <left style="thin">
        <color indexed="18"/>
      </left>
      <right/>
      <top/>
      <bottom style="thin">
        <color indexed="18"/>
      </bottom>
      <diagonal/>
    </border>
    <border>
      <left/>
      <right style="thin">
        <color indexed="18"/>
      </right>
      <top/>
      <bottom style="thin">
        <color indexed="18"/>
      </bottom>
      <diagonal/>
    </border>
    <border>
      <left style="thin">
        <color indexed="18"/>
      </left>
      <right/>
      <top style="medium">
        <color indexed="18"/>
      </top>
      <bottom/>
      <diagonal/>
    </border>
    <border>
      <left style="dotted">
        <color indexed="18"/>
      </left>
      <right style="thin">
        <color indexed="18"/>
      </right>
      <top style="thin">
        <color indexed="18"/>
      </top>
      <bottom/>
      <diagonal/>
    </border>
    <border>
      <left style="dotted">
        <color indexed="18"/>
      </left>
      <right style="thin">
        <color indexed="18"/>
      </right>
      <top/>
      <bottom style="medium">
        <color indexed="18"/>
      </bottom>
      <diagonal/>
    </border>
    <border>
      <left/>
      <right style="medium">
        <color indexed="18"/>
      </right>
      <top style="medium">
        <color indexed="18"/>
      </top>
      <bottom style="medium">
        <color indexed="18"/>
      </bottom>
      <diagonal/>
    </border>
    <border>
      <left style="medium">
        <color indexed="18"/>
      </left>
      <right/>
      <top/>
      <bottom style="medium">
        <color indexed="18"/>
      </bottom>
      <diagonal/>
    </border>
    <border>
      <left/>
      <right/>
      <top/>
      <bottom style="medium">
        <color indexed="18"/>
      </bottom>
      <diagonal/>
    </border>
    <border>
      <left/>
      <right style="thin">
        <color indexed="18"/>
      </right>
      <top/>
      <bottom style="medium">
        <color indexed="18"/>
      </bottom>
      <diagonal/>
    </border>
    <border>
      <left/>
      <right style="double">
        <color indexed="18"/>
      </right>
      <top style="medium">
        <color indexed="18"/>
      </top>
      <bottom style="medium">
        <color indexed="18"/>
      </bottom>
      <diagonal/>
    </border>
    <border>
      <left style="medium">
        <color indexed="56"/>
      </left>
      <right style="double">
        <color indexed="56"/>
      </right>
      <top style="medium">
        <color indexed="56"/>
      </top>
      <bottom style="medium">
        <color indexed="56"/>
      </bottom>
      <diagonal/>
    </border>
    <border>
      <left style="medium">
        <color indexed="18"/>
      </left>
      <right style="double">
        <color indexed="56"/>
      </right>
      <top/>
      <bottom style="dashed">
        <color indexed="18"/>
      </bottom>
      <diagonal/>
    </border>
    <border>
      <left style="medium">
        <color indexed="18"/>
      </left>
      <right style="double">
        <color indexed="56"/>
      </right>
      <top style="dashed">
        <color indexed="18"/>
      </top>
      <bottom/>
      <diagonal/>
    </border>
    <border>
      <left style="medium">
        <color indexed="18"/>
      </left>
      <right style="double">
        <color indexed="56"/>
      </right>
      <top style="thin">
        <color indexed="18"/>
      </top>
      <bottom style="dashed">
        <color indexed="18"/>
      </bottom>
      <diagonal/>
    </border>
    <border>
      <left style="medium">
        <color indexed="18"/>
      </left>
      <right style="double">
        <color indexed="56"/>
      </right>
      <top style="dashed">
        <color indexed="18"/>
      </top>
      <bottom style="thin">
        <color indexed="18"/>
      </bottom>
      <diagonal/>
    </border>
    <border>
      <left style="medium">
        <color indexed="18"/>
      </left>
      <right style="double">
        <color indexed="56"/>
      </right>
      <top style="medium">
        <color indexed="18"/>
      </top>
      <bottom style="dashed">
        <color indexed="18"/>
      </bottom>
      <diagonal/>
    </border>
    <border>
      <left style="medium">
        <color indexed="18"/>
      </left>
      <right style="double">
        <color indexed="56"/>
      </right>
      <top style="dashed">
        <color indexed="18"/>
      </top>
      <bottom style="medium">
        <color indexed="18"/>
      </bottom>
      <diagonal/>
    </border>
    <border>
      <left style="medium">
        <color indexed="18"/>
      </left>
      <right style="double">
        <color indexed="56"/>
      </right>
      <top style="medium">
        <color indexed="18"/>
      </top>
      <bottom style="medium">
        <color indexed="18"/>
      </bottom>
      <diagonal/>
    </border>
    <border>
      <left style="medium">
        <color indexed="18"/>
      </left>
      <right style="medium">
        <color indexed="18"/>
      </right>
      <top style="medium">
        <color indexed="18"/>
      </top>
      <bottom/>
      <diagonal/>
    </border>
    <border>
      <left/>
      <right style="medium">
        <color indexed="18"/>
      </right>
      <top style="medium">
        <color indexed="18"/>
      </top>
      <bottom/>
      <diagonal/>
    </border>
    <border>
      <left style="medium">
        <color indexed="18"/>
      </left>
      <right/>
      <top/>
      <bottom style="thin">
        <color indexed="18"/>
      </bottom>
      <diagonal/>
    </border>
    <border>
      <left/>
      <right style="medium">
        <color indexed="18"/>
      </right>
      <top/>
      <bottom style="thin">
        <color indexed="18"/>
      </bottom>
      <diagonal/>
    </border>
    <border>
      <left style="medium">
        <color indexed="18"/>
      </left>
      <right style="medium">
        <color indexed="18"/>
      </right>
      <top/>
      <bottom style="thin">
        <color indexed="18"/>
      </bottom>
      <diagonal/>
    </border>
    <border>
      <left style="medium">
        <color indexed="18"/>
      </left>
      <right/>
      <top style="thin">
        <color indexed="18"/>
      </top>
      <bottom/>
      <diagonal/>
    </border>
    <border>
      <left style="medium">
        <color indexed="18"/>
      </left>
      <right style="medium">
        <color indexed="18"/>
      </right>
      <top/>
      <bottom/>
      <diagonal/>
    </border>
    <border>
      <left style="medium">
        <color indexed="18"/>
      </left>
      <right style="medium">
        <color indexed="18"/>
      </right>
      <top/>
      <bottom style="medium">
        <color indexed="18"/>
      </bottom>
      <diagonal/>
    </border>
    <border>
      <left/>
      <right style="medium">
        <color indexed="18"/>
      </right>
      <top/>
      <bottom style="medium">
        <color indexed="18"/>
      </bottom>
      <diagonal/>
    </border>
    <border>
      <left/>
      <right style="medium">
        <color indexed="18"/>
      </right>
      <top/>
      <bottom/>
      <diagonal/>
    </border>
    <border>
      <left style="medium">
        <color indexed="18"/>
      </left>
      <right style="double">
        <color indexed="56"/>
      </right>
      <top/>
      <bottom/>
      <diagonal/>
    </border>
    <border>
      <left style="double">
        <color indexed="56"/>
      </left>
      <right style="medium">
        <color indexed="56"/>
      </right>
      <top/>
      <bottom/>
      <diagonal/>
    </border>
    <border>
      <left style="medium">
        <color indexed="18"/>
      </left>
      <right style="double">
        <color indexed="56"/>
      </right>
      <top style="dashed">
        <color indexed="18"/>
      </top>
      <bottom style="dashed">
        <color indexed="18"/>
      </bottom>
      <diagonal/>
    </border>
    <border>
      <left/>
      <right/>
      <top style="dashed">
        <color indexed="18"/>
      </top>
      <bottom style="dashed">
        <color indexed="18"/>
      </bottom>
      <diagonal/>
    </border>
    <border>
      <left style="double">
        <color indexed="56"/>
      </left>
      <right style="medium">
        <color indexed="56"/>
      </right>
      <top style="dashed">
        <color indexed="18"/>
      </top>
      <bottom style="dashed">
        <color indexed="18"/>
      </bottom>
      <diagonal/>
    </border>
    <border>
      <left style="medium">
        <color indexed="18"/>
      </left>
      <right style="double">
        <color indexed="56"/>
      </right>
      <top/>
      <bottom style="medium">
        <color indexed="18"/>
      </bottom>
      <diagonal/>
    </border>
    <border>
      <left style="double">
        <color indexed="56"/>
      </left>
      <right style="medium">
        <color indexed="56"/>
      </right>
      <top/>
      <bottom style="medium">
        <color indexed="18"/>
      </bottom>
      <diagonal/>
    </border>
    <border>
      <left style="thin">
        <color indexed="18"/>
      </left>
      <right style="medium">
        <color indexed="18"/>
      </right>
      <top/>
      <bottom/>
      <diagonal/>
    </border>
    <border>
      <left style="double">
        <color indexed="56"/>
      </left>
      <right/>
      <top/>
      <bottom style="dashed">
        <color indexed="18"/>
      </bottom>
      <diagonal/>
    </border>
    <border>
      <left style="double">
        <color indexed="56"/>
      </left>
      <right/>
      <top style="dashed">
        <color indexed="18"/>
      </top>
      <bottom/>
      <diagonal/>
    </border>
    <border>
      <left style="medium">
        <color indexed="56"/>
      </left>
      <right style="medium">
        <color indexed="18"/>
      </right>
      <top style="thin">
        <color indexed="18"/>
      </top>
      <bottom style="dashed">
        <color indexed="18"/>
      </bottom>
      <diagonal/>
    </border>
    <border>
      <left style="medium">
        <color indexed="56"/>
      </left>
      <right style="medium">
        <color indexed="18"/>
      </right>
      <top/>
      <bottom style="medium">
        <color indexed="18"/>
      </bottom>
      <diagonal/>
    </border>
    <border>
      <left style="double">
        <color indexed="56"/>
      </left>
      <right/>
      <top style="medium">
        <color indexed="56"/>
      </top>
      <bottom style="dashed">
        <color indexed="18"/>
      </bottom>
      <diagonal/>
    </border>
    <border>
      <left style="double">
        <color indexed="56"/>
      </left>
      <right/>
      <top style="thin">
        <color indexed="18"/>
      </top>
      <bottom style="dashed">
        <color indexed="18"/>
      </bottom>
      <diagonal/>
    </border>
    <border>
      <left style="double">
        <color indexed="56"/>
      </left>
      <right/>
      <top style="dashed">
        <color indexed="18"/>
      </top>
      <bottom style="thin">
        <color indexed="18"/>
      </bottom>
      <diagonal/>
    </border>
    <border>
      <left style="medium">
        <color indexed="56"/>
      </left>
      <right style="medium">
        <color indexed="18"/>
      </right>
      <top style="medium">
        <color indexed="56"/>
      </top>
      <bottom style="dashed">
        <color indexed="18"/>
      </bottom>
      <diagonal/>
    </border>
    <border>
      <left style="medium">
        <color indexed="56"/>
      </left>
      <right style="medium">
        <color indexed="18"/>
      </right>
      <top style="dashed">
        <color indexed="18"/>
      </top>
      <bottom/>
      <diagonal/>
    </border>
    <border>
      <left style="medium">
        <color indexed="56"/>
      </left>
      <right style="medium">
        <color indexed="18"/>
      </right>
      <top style="dashed">
        <color indexed="18"/>
      </top>
      <bottom style="thin">
        <color indexed="18"/>
      </bottom>
      <diagonal/>
    </border>
    <border>
      <left style="medium">
        <color indexed="56"/>
      </left>
      <right style="medium">
        <color indexed="18"/>
      </right>
      <top style="dashed">
        <color indexed="18"/>
      </top>
      <bottom style="dashed">
        <color indexed="56"/>
      </bottom>
      <diagonal/>
    </border>
    <border>
      <left style="medium">
        <color indexed="56"/>
      </left>
      <right style="medium">
        <color indexed="18"/>
      </right>
      <top/>
      <bottom style="dashed">
        <color indexed="56"/>
      </bottom>
      <diagonal/>
    </border>
    <border>
      <left style="medium">
        <color indexed="64"/>
      </left>
      <right/>
      <top/>
      <bottom style="medium">
        <color indexed="18"/>
      </bottom>
      <diagonal/>
    </border>
    <border>
      <left style="medium">
        <color indexed="56"/>
      </left>
      <right style="medium">
        <color indexed="18"/>
      </right>
      <top style="medium">
        <color indexed="18"/>
      </top>
      <bottom style="medium">
        <color indexed="18"/>
      </bottom>
      <diagonal/>
    </border>
    <border>
      <left/>
      <right style="medium">
        <color indexed="18"/>
      </right>
      <top style="thin">
        <color indexed="18"/>
      </top>
      <bottom/>
      <diagonal/>
    </border>
    <border diagonalUp="1">
      <left style="medium">
        <color indexed="18"/>
      </left>
      <right/>
      <top style="medium">
        <color indexed="18"/>
      </top>
      <bottom style="medium">
        <color indexed="18"/>
      </bottom>
      <diagonal style="thin">
        <color indexed="18"/>
      </diagonal>
    </border>
    <border diagonalUp="1">
      <left/>
      <right/>
      <top style="medium">
        <color indexed="18"/>
      </top>
      <bottom style="medium">
        <color indexed="18"/>
      </bottom>
      <diagonal style="thin">
        <color indexed="18"/>
      </diagonal>
    </border>
    <border diagonalUp="1">
      <left/>
      <right style="medium">
        <color indexed="18"/>
      </right>
      <top style="medium">
        <color indexed="18"/>
      </top>
      <bottom style="medium">
        <color indexed="18"/>
      </bottom>
      <diagonal style="thin">
        <color indexed="18"/>
      </diagonal>
    </border>
  </borders>
  <cellStyleXfs count="1">
    <xf numFmtId="0" fontId="0" fillId="0" borderId="0"/>
  </cellStyleXfs>
  <cellXfs count="166">
    <xf numFmtId="0" fontId="0" fillId="0" borderId="0" xfId="0"/>
    <xf numFmtId="0" fontId="0" fillId="0" borderId="0" xfId="0" applyAlignment="1">
      <alignment vertical="center"/>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8" xfId="0" applyFont="1" applyBorder="1" applyAlignment="1">
      <alignment horizontal="distributed" vertical="center" wrapText="1" justifyLastLine="1"/>
    </xf>
    <xf numFmtId="0" fontId="7" fillId="0" borderId="14" xfId="0" applyFont="1" applyBorder="1" applyAlignment="1">
      <alignment horizontal="distributed" vertical="center" wrapText="1" justifyLastLine="1"/>
    </xf>
    <xf numFmtId="0" fontId="7" fillId="0" borderId="20" xfId="0" applyFont="1" applyBorder="1" applyAlignment="1">
      <alignment horizontal="distributed" vertical="center" wrapText="1" justifyLastLine="1"/>
    </xf>
    <xf numFmtId="0" fontId="7" fillId="0" borderId="21" xfId="0" applyFont="1" applyBorder="1" applyAlignment="1">
      <alignment horizontal="distributed" vertical="center" wrapText="1" justifyLastLine="1"/>
    </xf>
    <xf numFmtId="0" fontId="7" fillId="0" borderId="4" xfId="0" applyFont="1" applyBorder="1" applyAlignment="1">
      <alignment horizontal="center" shrinkToFit="1"/>
    </xf>
    <xf numFmtId="0" fontId="7" fillId="0" borderId="1" xfId="0" applyFont="1" applyBorder="1" applyAlignment="1">
      <alignment horizontal="distributed" vertical="center" wrapText="1" justifyLastLine="1"/>
    </xf>
    <xf numFmtId="0" fontId="10" fillId="0" borderId="6" xfId="0" applyFont="1" applyBorder="1" applyAlignment="1">
      <alignment horizontal="center" vertical="top"/>
    </xf>
    <xf numFmtId="0" fontId="7" fillId="0" borderId="2"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7" fillId="0" borderId="3" xfId="0" applyFont="1" applyBorder="1" applyAlignment="1">
      <alignment horizontal="distributed" vertical="center" wrapText="1" justifyLastLine="1"/>
    </xf>
    <xf numFmtId="0" fontId="7" fillId="0" borderId="16" xfId="0" applyFont="1" applyBorder="1" applyAlignment="1">
      <alignment horizontal="distributed" vertical="center" wrapText="1" justifyLastLine="1"/>
    </xf>
    <xf numFmtId="0" fontId="7" fillId="0" borderId="15" xfId="0" applyFont="1" applyBorder="1" applyAlignment="1">
      <alignment horizontal="distributed" vertical="center" wrapText="1" justifyLastLine="1"/>
    </xf>
    <xf numFmtId="0" fontId="9" fillId="0" borderId="49" xfId="0" applyFont="1" applyBorder="1" applyAlignment="1">
      <alignment horizontal="center" vertical="center" wrapText="1"/>
    </xf>
    <xf numFmtId="0" fontId="7" fillId="0" borderId="5" xfId="0" applyFont="1" applyBorder="1" applyAlignment="1">
      <alignment horizontal="distributed" vertical="center" wrapText="1" justifyLastLine="1"/>
    </xf>
    <xf numFmtId="0" fontId="9" fillId="0" borderId="50" xfId="0" applyFont="1" applyBorder="1" applyAlignment="1">
      <alignment horizontal="center" vertical="center" wrapText="1"/>
    </xf>
    <xf numFmtId="0" fontId="7" fillId="0" borderId="7" xfId="0" applyFont="1" applyBorder="1" applyAlignment="1">
      <alignment horizontal="distributed" vertical="center" wrapText="1" justifyLastLine="1"/>
    </xf>
    <xf numFmtId="0" fontId="3" fillId="0" borderId="33" xfId="0" applyFont="1" applyBorder="1" applyAlignment="1">
      <alignment horizontal="center" vertical="center" wrapText="1"/>
    </xf>
    <xf numFmtId="0" fontId="6" fillId="0" borderId="56" xfId="0" applyFont="1" applyBorder="1" applyAlignment="1">
      <alignment horizontal="center" vertical="center" wrapText="1"/>
    </xf>
    <xf numFmtId="177" fontId="7" fillId="0" borderId="63" xfId="0" applyNumberFormat="1" applyFont="1" applyBorder="1" applyAlignment="1">
      <alignment horizontal="right" vertical="center" wrapText="1"/>
    </xf>
    <xf numFmtId="177" fontId="7" fillId="0" borderId="55" xfId="0" applyNumberFormat="1" applyFont="1" applyBorder="1" applyAlignment="1">
      <alignment horizontal="right" vertical="center" wrapText="1"/>
    </xf>
    <xf numFmtId="177" fontId="7" fillId="0" borderId="26" xfId="0" applyNumberFormat="1" applyFont="1" applyBorder="1" applyAlignment="1">
      <alignment horizontal="right" vertical="center" wrapText="1"/>
    </xf>
    <xf numFmtId="0" fontId="2" fillId="0" borderId="0" xfId="0" applyFont="1" applyAlignment="1">
      <alignment vertical="center"/>
    </xf>
    <xf numFmtId="183" fontId="14" fillId="0" borderId="0" xfId="0" applyNumberFormat="1" applyFont="1" applyAlignment="1">
      <alignment vertical="center"/>
    </xf>
    <xf numFmtId="0" fontId="7" fillId="0" borderId="72" xfId="0" applyFont="1" applyBorder="1" applyAlignment="1">
      <alignment horizontal="distributed" vertical="center" wrapText="1" justifyLastLine="1"/>
    </xf>
    <xf numFmtId="0" fontId="7" fillId="0" borderId="81" xfId="0" applyFont="1" applyBorder="1" applyAlignment="1">
      <alignment horizontal="distributed" vertical="center" wrapText="1" justifyLastLine="1"/>
    </xf>
    <xf numFmtId="177" fontId="7" fillId="0" borderId="95" xfId="0" applyNumberFormat="1" applyFont="1" applyBorder="1" applyAlignment="1">
      <alignment vertical="center" wrapText="1"/>
    </xf>
    <xf numFmtId="184" fontId="7" fillId="0" borderId="57" xfId="0" applyNumberFormat="1" applyFont="1" applyBorder="1" applyAlignment="1">
      <alignment vertical="center" wrapText="1"/>
    </xf>
    <xf numFmtId="184" fontId="7" fillId="0" borderId="16" xfId="0" applyNumberFormat="1" applyFont="1" applyBorder="1" applyAlignment="1">
      <alignment horizontal="right" vertical="center" wrapText="1"/>
    </xf>
    <xf numFmtId="184" fontId="7" fillId="0" borderId="10" xfId="0" applyNumberFormat="1" applyFont="1" applyBorder="1" applyAlignment="1">
      <alignment vertical="center" wrapText="1"/>
    </xf>
    <xf numFmtId="184" fontId="7" fillId="0" borderId="58" xfId="0" applyNumberFormat="1" applyFont="1" applyBorder="1" applyAlignment="1">
      <alignment horizontal="right" vertical="center" wrapText="1"/>
    </xf>
    <xf numFmtId="184" fontId="7" fillId="0" borderId="19" xfId="0" applyNumberFormat="1" applyFont="1" applyBorder="1" applyAlignment="1">
      <alignment horizontal="right" vertical="center" wrapText="1"/>
    </xf>
    <xf numFmtId="184" fontId="7" fillId="0" borderId="22" xfId="0" applyNumberFormat="1" applyFont="1" applyBorder="1" applyAlignment="1">
      <alignment horizontal="right" vertical="center" wrapText="1"/>
    </xf>
    <xf numFmtId="184" fontId="7" fillId="0" borderId="84" xfId="0" applyNumberFormat="1" applyFont="1" applyBorder="1" applyAlignment="1">
      <alignment vertical="center" wrapText="1"/>
    </xf>
    <xf numFmtId="184" fontId="7" fillId="0" borderId="85" xfId="0" applyNumberFormat="1" applyFont="1" applyBorder="1" applyAlignment="1">
      <alignment vertical="center" wrapText="1"/>
    </xf>
    <xf numFmtId="184" fontId="7" fillId="0" borderId="82" xfId="0" applyNumberFormat="1" applyFont="1" applyBorder="1" applyAlignment="1">
      <alignment vertical="center" wrapText="1"/>
    </xf>
    <xf numFmtId="184" fontId="7" fillId="0" borderId="83" xfId="0" applyNumberFormat="1" applyFont="1" applyBorder="1" applyAlignment="1">
      <alignment horizontal="right" vertical="center" wrapText="1"/>
    </xf>
    <xf numFmtId="185" fontId="7" fillId="0" borderId="57" xfId="0" applyNumberFormat="1" applyFont="1" applyBorder="1" applyAlignment="1">
      <alignment vertical="center" wrapText="1"/>
    </xf>
    <xf numFmtId="185" fontId="7" fillId="0" borderId="16" xfId="0" applyNumberFormat="1" applyFont="1" applyBorder="1" applyAlignment="1">
      <alignment horizontal="right" vertical="center" wrapText="1"/>
    </xf>
    <xf numFmtId="185" fontId="7" fillId="0" borderId="86" xfId="0" applyNumberFormat="1" applyFont="1" applyBorder="1" applyAlignment="1">
      <alignment vertical="center" wrapText="1"/>
    </xf>
    <xf numFmtId="185" fontId="7" fillId="0" borderId="89" xfId="0" applyNumberFormat="1" applyFont="1" applyBorder="1" applyAlignment="1">
      <alignment vertical="center" wrapText="1"/>
    </xf>
    <xf numFmtId="185" fontId="7" fillId="0" borderId="58" xfId="0" applyNumberFormat="1" applyFont="1" applyBorder="1" applyAlignment="1">
      <alignment horizontal="right" vertical="center" wrapText="1"/>
    </xf>
    <xf numFmtId="185" fontId="7" fillId="0" borderId="19" xfId="0" applyNumberFormat="1" applyFont="1" applyBorder="1" applyAlignment="1">
      <alignment horizontal="right" vertical="center" wrapText="1"/>
    </xf>
    <xf numFmtId="185" fontId="7" fillId="0" borderId="83" xfId="0" applyNumberFormat="1" applyFont="1" applyBorder="1" applyAlignment="1">
      <alignment horizontal="right" vertical="center" wrapText="1"/>
    </xf>
    <xf numFmtId="185" fontId="7" fillId="0" borderId="90" xfId="0" applyNumberFormat="1" applyFont="1" applyBorder="1" applyAlignment="1">
      <alignment horizontal="right" vertical="center" wrapText="1"/>
    </xf>
    <xf numFmtId="186" fontId="7" fillId="0" borderId="59" xfId="0" applyNumberFormat="1" applyFont="1" applyBorder="1" applyAlignment="1">
      <alignment vertical="center" wrapText="1"/>
    </xf>
    <xf numFmtId="186" fontId="7" fillId="0" borderId="25" xfId="0" applyNumberFormat="1" applyFont="1" applyBorder="1" applyAlignment="1">
      <alignment horizontal="right" vertical="center" wrapText="1"/>
    </xf>
    <xf numFmtId="186" fontId="7" fillId="0" borderId="87" xfId="0" applyNumberFormat="1" applyFont="1" applyBorder="1" applyAlignment="1">
      <alignment vertical="center" wrapText="1"/>
    </xf>
    <xf numFmtId="186" fontId="7" fillId="0" borderId="84" xfId="0" applyNumberFormat="1" applyFont="1" applyBorder="1" applyAlignment="1">
      <alignment vertical="center" wrapText="1"/>
    </xf>
    <xf numFmtId="186" fontId="7" fillId="0" borderId="60" xfId="0" applyNumberFormat="1" applyFont="1" applyBorder="1" applyAlignment="1">
      <alignment horizontal="right" vertical="center" wrapText="1"/>
    </xf>
    <xf numFmtId="186" fontId="7" fillId="0" borderId="15" xfId="0" applyNumberFormat="1" applyFont="1" applyBorder="1" applyAlignment="1">
      <alignment horizontal="right" vertical="center" wrapText="1"/>
    </xf>
    <xf numFmtId="186" fontId="7" fillId="0" borderId="88" xfId="0" applyNumberFormat="1" applyFont="1" applyBorder="1" applyAlignment="1">
      <alignment horizontal="right" vertical="center" wrapText="1"/>
    </xf>
    <xf numFmtId="186" fontId="7" fillId="0" borderId="91" xfId="0" applyNumberFormat="1" applyFont="1" applyBorder="1" applyAlignment="1">
      <alignment horizontal="right" vertical="center" wrapText="1"/>
    </xf>
    <xf numFmtId="185" fontId="7" fillId="0" borderId="61" xfId="0" applyNumberFormat="1" applyFont="1" applyBorder="1" applyAlignment="1">
      <alignment vertical="center" wrapText="1"/>
    </xf>
    <xf numFmtId="185" fontId="7" fillId="0" borderId="17" xfId="0" applyNumberFormat="1" applyFont="1" applyBorder="1" applyAlignment="1">
      <alignment horizontal="right" vertical="center" wrapText="1"/>
    </xf>
    <xf numFmtId="185" fontId="7" fillId="0" borderId="18" xfId="0" applyNumberFormat="1" applyFont="1" applyBorder="1" applyAlignment="1">
      <alignment vertical="center" wrapText="1"/>
    </xf>
    <xf numFmtId="185" fontId="7" fillId="0" borderId="60" xfId="0" applyNumberFormat="1" applyFont="1" applyBorder="1" applyAlignment="1">
      <alignment horizontal="right" vertical="center" wrapText="1"/>
    </xf>
    <xf numFmtId="185" fontId="7" fillId="0" borderId="15" xfId="0" applyNumberFormat="1" applyFont="1" applyBorder="1" applyAlignment="1">
      <alignment horizontal="right" vertical="center" wrapText="1"/>
    </xf>
    <xf numFmtId="185" fontId="7" fillId="0" borderId="9" xfId="0" applyNumberFormat="1" applyFont="1" applyBorder="1" applyAlignment="1">
      <alignment horizontal="right" vertical="center" wrapText="1"/>
    </xf>
    <xf numFmtId="187" fontId="7" fillId="0" borderId="59" xfId="0" applyNumberFormat="1" applyFont="1" applyBorder="1" applyAlignment="1">
      <alignment vertical="center" wrapText="1"/>
    </xf>
    <xf numFmtId="187" fontId="7" fillId="0" borderId="25" xfId="0" applyNumberFormat="1" applyFont="1" applyBorder="1" applyAlignment="1">
      <alignment horizontal="right" vertical="center" wrapText="1"/>
    </xf>
    <xf numFmtId="187" fontId="7" fillId="0" borderId="87" xfId="0" applyNumberFormat="1" applyFont="1" applyBorder="1" applyAlignment="1">
      <alignment vertical="center" wrapText="1"/>
    </xf>
    <xf numFmtId="187" fontId="7" fillId="0" borderId="84" xfId="0" applyNumberFormat="1" applyFont="1" applyBorder="1" applyAlignment="1">
      <alignment vertical="center" wrapText="1"/>
    </xf>
    <xf numFmtId="187" fontId="7" fillId="0" borderId="60" xfId="0" applyNumberFormat="1" applyFont="1" applyBorder="1" applyAlignment="1">
      <alignment horizontal="right" vertical="center" wrapText="1"/>
    </xf>
    <xf numFmtId="187" fontId="7" fillId="0" borderId="15" xfId="0" applyNumberFormat="1" applyFont="1" applyBorder="1" applyAlignment="1">
      <alignment horizontal="right" vertical="center" wrapText="1"/>
    </xf>
    <xf numFmtId="187" fontId="7" fillId="0" borderId="88" xfId="0" applyNumberFormat="1" applyFont="1" applyBorder="1" applyAlignment="1">
      <alignment horizontal="right" vertical="center" wrapText="1"/>
    </xf>
    <xf numFmtId="187" fontId="7" fillId="0" borderId="91" xfId="0" applyNumberFormat="1" applyFont="1" applyBorder="1" applyAlignment="1">
      <alignment horizontal="right" vertical="center" wrapText="1"/>
    </xf>
    <xf numFmtId="185" fontId="7" fillId="0" borderId="76" xfId="0" applyNumberFormat="1" applyFont="1" applyBorder="1" applyAlignment="1">
      <alignment horizontal="right" vertical="center" wrapText="1"/>
    </xf>
    <xf numFmtId="185" fontId="7" fillId="0" borderId="77" xfId="0" applyNumberFormat="1" applyFont="1" applyBorder="1" applyAlignment="1">
      <alignment horizontal="right" vertical="center" wrapText="1"/>
    </xf>
    <xf numFmtId="185" fontId="7" fillId="0" borderId="78" xfId="0" applyNumberFormat="1" applyFont="1" applyBorder="1" applyAlignment="1">
      <alignment horizontal="right" vertical="center" wrapText="1"/>
    </xf>
    <xf numFmtId="185" fontId="7" fillId="0" borderId="92" xfId="0" applyNumberFormat="1" applyFont="1" applyBorder="1" applyAlignment="1">
      <alignment horizontal="right" vertical="center" wrapText="1"/>
    </xf>
    <xf numFmtId="185" fontId="7" fillId="0" borderId="79" xfId="0" applyNumberFormat="1" applyFont="1" applyBorder="1" applyAlignment="1">
      <alignment horizontal="right" vertical="center" wrapText="1"/>
    </xf>
    <xf numFmtId="185" fontId="7" fillId="0" borderId="53" xfId="0" applyNumberFormat="1" applyFont="1" applyBorder="1" applyAlignment="1">
      <alignment horizontal="right" vertical="center" wrapText="1"/>
    </xf>
    <xf numFmtId="185" fontId="7" fillId="0" borderId="80" xfId="0" applyNumberFormat="1" applyFont="1" applyBorder="1" applyAlignment="1">
      <alignment horizontal="right" vertical="center" wrapText="1"/>
    </xf>
    <xf numFmtId="188" fontId="7" fillId="0" borderId="61" xfId="0" applyNumberFormat="1" applyFont="1" applyBorder="1" applyAlignment="1">
      <alignment vertical="center" wrapText="1"/>
    </xf>
    <xf numFmtId="188" fontId="7" fillId="0" borderId="17" xfId="0" applyNumberFormat="1" applyFont="1" applyBorder="1" applyAlignment="1">
      <alignment horizontal="right" vertical="center" wrapText="1"/>
    </xf>
    <xf numFmtId="188" fontId="7" fillId="0" borderId="18" xfId="0" applyNumberFormat="1" applyFont="1" applyBorder="1" applyAlignment="1">
      <alignment vertical="center" wrapText="1"/>
    </xf>
    <xf numFmtId="188" fontId="7" fillId="0" borderId="89" xfId="0" applyNumberFormat="1" applyFont="1" applyBorder="1" applyAlignment="1">
      <alignment vertical="center" wrapText="1"/>
    </xf>
    <xf numFmtId="188" fontId="7" fillId="0" borderId="74" xfId="0" applyNumberFormat="1" applyFont="1" applyBorder="1" applyAlignment="1">
      <alignment vertical="center" wrapText="1"/>
    </xf>
    <xf numFmtId="188" fontId="7" fillId="0" borderId="0" xfId="0" applyNumberFormat="1" applyFont="1" applyAlignment="1">
      <alignment horizontal="right" vertical="center" wrapText="1"/>
    </xf>
    <xf numFmtId="188" fontId="7" fillId="0" borderId="75" xfId="0" applyNumberFormat="1" applyFont="1" applyBorder="1" applyAlignment="1">
      <alignment vertical="center" wrapText="1"/>
    </xf>
    <xf numFmtId="188" fontId="7" fillId="0" borderId="93" xfId="0" applyNumberFormat="1" applyFont="1" applyBorder="1" applyAlignment="1">
      <alignment vertical="center" wrapText="1"/>
    </xf>
    <xf numFmtId="188" fontId="7" fillId="0" borderId="62" xfId="0" applyNumberFormat="1" applyFont="1" applyBorder="1" applyAlignment="1">
      <alignment horizontal="right" vertical="center" wrapText="1"/>
    </xf>
    <xf numFmtId="188" fontId="7" fillId="0" borderId="24" xfId="0" applyNumberFormat="1" applyFont="1" applyBorder="1" applyAlignment="1">
      <alignment horizontal="right" vertical="center" wrapText="1"/>
    </xf>
    <xf numFmtId="188" fontId="7" fillId="0" borderId="11" xfId="0" applyNumberFormat="1" applyFont="1" applyBorder="1" applyAlignment="1">
      <alignment horizontal="right" vertical="center" wrapText="1"/>
    </xf>
    <xf numFmtId="188" fontId="7" fillId="0" borderId="85" xfId="0" applyNumberFormat="1" applyFont="1" applyBorder="1" applyAlignment="1">
      <alignment vertical="center" wrapText="1"/>
    </xf>
    <xf numFmtId="0" fontId="5" fillId="0" borderId="0" xfId="0" applyFont="1"/>
    <xf numFmtId="0" fontId="5" fillId="0" borderId="0" xfId="0" applyFont="1" applyAlignment="1">
      <alignment horizontal="right" vertical="center"/>
    </xf>
    <xf numFmtId="0" fontId="17" fillId="0" borderId="53" xfId="0" applyFont="1" applyBorder="1" applyAlignment="1" applyProtection="1">
      <alignment vertical="center"/>
      <protection locked="0"/>
    </xf>
    <xf numFmtId="183" fontId="12" fillId="0" borderId="64" xfId="0" applyNumberFormat="1" applyFont="1" applyBorder="1" applyAlignment="1">
      <alignment horizontal="center" vertical="center" shrinkToFit="1"/>
    </xf>
    <xf numFmtId="0" fontId="19" fillId="0" borderId="0" xfId="0" applyFont="1"/>
    <xf numFmtId="0" fontId="5" fillId="0" borderId="27" xfId="0" applyFont="1" applyBorder="1" applyAlignment="1">
      <alignment horizontal="left" vertical="center" wrapText="1" shrinkToFi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8" xfId="0" applyFont="1" applyBorder="1" applyAlignment="1">
      <alignment horizontal="center" vertical="top" textRotation="255" wrapText="1"/>
    </xf>
    <xf numFmtId="0" fontId="3" fillId="0" borderId="29" xfId="0" applyFont="1" applyBorder="1" applyAlignment="1">
      <alignment horizontal="center" vertical="top" textRotation="255" wrapText="1"/>
    </xf>
    <xf numFmtId="0" fontId="3" fillId="0" borderId="30" xfId="0" applyFont="1" applyBorder="1" applyAlignment="1">
      <alignment horizontal="center" vertical="top" textRotation="255" wrapText="1"/>
    </xf>
    <xf numFmtId="0" fontId="12" fillId="0" borderId="31" xfId="0" applyFont="1" applyBorder="1" applyAlignment="1">
      <alignment horizontal="center" vertical="top" wrapText="1"/>
    </xf>
    <xf numFmtId="0" fontId="12" fillId="0" borderId="32" xfId="0" applyFont="1" applyBorder="1" applyAlignment="1">
      <alignment horizontal="center" vertical="top" wrapText="1"/>
    </xf>
    <xf numFmtId="0" fontId="12" fillId="0" borderId="44" xfId="0" applyFont="1" applyBorder="1" applyAlignment="1">
      <alignment horizontal="center" vertical="top" wrapText="1"/>
    </xf>
    <xf numFmtId="0" fontId="12" fillId="0" borderId="46" xfId="0" applyFont="1" applyBorder="1" applyAlignment="1">
      <alignment horizontal="center" vertical="top" wrapText="1"/>
    </xf>
    <xf numFmtId="0" fontId="12" fillId="0" borderId="47" xfId="0" applyFont="1" applyBorder="1" applyAlignment="1">
      <alignment horizontal="center" vertical="top"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3" fillId="0" borderId="4" xfId="0" applyFont="1" applyBorder="1" applyAlignment="1">
      <alignment horizontal="center" wrapText="1"/>
    </xf>
    <xf numFmtId="0" fontId="3" fillId="0" borderId="45" xfId="0" applyFont="1" applyBorder="1" applyAlignment="1">
      <alignment horizontal="center" wrapText="1"/>
    </xf>
    <xf numFmtId="0" fontId="3" fillId="0" borderId="37" xfId="0" applyFont="1" applyBorder="1" applyAlignment="1">
      <alignment horizontal="center" vertical="center" shrinkToFit="1"/>
    </xf>
    <xf numFmtId="0" fontId="5" fillId="0" borderId="38" xfId="0" applyFont="1" applyBorder="1"/>
    <xf numFmtId="0" fontId="5" fillId="0" borderId="39" xfId="0" applyFont="1" applyBorder="1"/>
    <xf numFmtId="0" fontId="3" fillId="0" borderId="43" xfId="0" applyFont="1" applyBorder="1" applyAlignment="1">
      <alignment horizontal="center" wrapText="1"/>
    </xf>
    <xf numFmtId="0" fontId="3" fillId="0" borderId="48" xfId="0" applyFont="1" applyBorder="1" applyAlignment="1">
      <alignment horizontal="center" wrapText="1"/>
    </xf>
    <xf numFmtId="0" fontId="3" fillId="0" borderId="35" xfId="0" applyFont="1" applyBorder="1" applyAlignment="1">
      <alignment horizontal="center" wrapText="1"/>
    </xf>
    <xf numFmtId="0" fontId="3" fillId="0" borderId="40"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184" fontId="7" fillId="0" borderId="69" xfId="0" applyNumberFormat="1" applyFont="1" applyBorder="1" applyAlignment="1">
      <alignment horizontal="right" vertical="center" wrapText="1"/>
    </xf>
    <xf numFmtId="184" fontId="7" fillId="0" borderId="96" xfId="0" applyNumberFormat="1" applyFont="1" applyBorder="1" applyAlignment="1">
      <alignment horizontal="right" vertical="center" wrapText="1"/>
    </xf>
    <xf numFmtId="184" fontId="7" fillId="0" borderId="52" xfId="0" applyNumberFormat="1" applyFont="1" applyBorder="1" applyAlignment="1">
      <alignment horizontal="right" vertical="center" wrapText="1"/>
    </xf>
    <xf numFmtId="184" fontId="7" fillId="0" borderId="72" xfId="0" applyNumberFormat="1" applyFont="1" applyBorder="1" applyAlignment="1">
      <alignment horizontal="right" vertical="center" wrapText="1"/>
    </xf>
    <xf numFmtId="186" fontId="7" fillId="0" borderId="69" xfId="0" applyNumberFormat="1" applyFont="1" applyBorder="1" applyAlignment="1">
      <alignment horizontal="right" vertical="center" wrapText="1"/>
    </xf>
    <xf numFmtId="186" fontId="7" fillId="0" borderId="96" xfId="0" applyNumberFormat="1" applyFont="1" applyBorder="1" applyAlignment="1">
      <alignment horizontal="right" vertical="center" wrapText="1"/>
    </xf>
    <xf numFmtId="186" fontId="7" fillId="0" borderId="66" xfId="0" applyNumberFormat="1" applyFont="1" applyBorder="1" applyAlignment="1">
      <alignment horizontal="right" vertical="center" wrapText="1"/>
    </xf>
    <xf numFmtId="186" fontId="7" fillId="0" borderId="67" xfId="0" applyNumberFormat="1" applyFont="1" applyBorder="1" applyAlignment="1">
      <alignment horizontal="right" vertical="center" wrapText="1"/>
    </xf>
    <xf numFmtId="185" fontId="7" fillId="0" borderId="33" xfId="0" applyNumberFormat="1" applyFont="1" applyBorder="1" applyAlignment="1">
      <alignment horizontal="right" vertical="center" wrapText="1"/>
    </xf>
    <xf numFmtId="185" fontId="7" fillId="0" borderId="65" xfId="0" applyNumberFormat="1" applyFont="1" applyBorder="1" applyAlignment="1">
      <alignment horizontal="right" vertical="center" wrapText="1"/>
    </xf>
    <xf numFmtId="185" fontId="7" fillId="0" borderId="66" xfId="0" applyNumberFormat="1" applyFont="1" applyBorder="1" applyAlignment="1">
      <alignment horizontal="right" vertical="center" wrapText="1"/>
    </xf>
    <xf numFmtId="185" fontId="7" fillId="0" borderId="67" xfId="0" applyNumberFormat="1" applyFont="1" applyBorder="1" applyAlignment="1">
      <alignment horizontal="right" vertical="center" wrapText="1"/>
    </xf>
    <xf numFmtId="183" fontId="17" fillId="0" borderId="64" xfId="0" applyNumberFormat="1" applyFont="1" applyBorder="1" applyAlignment="1">
      <alignment horizontal="center" vertical="center" shrinkToFit="1"/>
    </xf>
    <xf numFmtId="183" fontId="17" fillId="0" borderId="68" xfId="0" applyNumberFormat="1" applyFont="1" applyBorder="1" applyAlignment="1">
      <alignment horizontal="center" vertical="center" shrinkToFit="1"/>
    </xf>
    <xf numFmtId="183" fontId="18" fillId="0" borderId="64" xfId="0" applyNumberFormat="1" applyFont="1" applyBorder="1" applyAlignment="1">
      <alignment horizontal="center" vertical="center" shrinkToFit="1"/>
    </xf>
    <xf numFmtId="183" fontId="18" fillId="0" borderId="70" xfId="0" applyNumberFormat="1" applyFont="1" applyBorder="1" applyAlignment="1">
      <alignment horizontal="center" vertical="center" shrinkToFit="1"/>
    </xf>
    <xf numFmtId="183" fontId="18" fillId="0" borderId="71" xfId="0" applyNumberFormat="1" applyFont="1" applyBorder="1" applyAlignment="1">
      <alignment horizontal="center" vertical="center" shrinkToFit="1"/>
    </xf>
    <xf numFmtId="184" fontId="7" fillId="0" borderId="33" xfId="0" applyNumberFormat="1" applyFont="1" applyBorder="1" applyAlignment="1">
      <alignment horizontal="right" vertical="center" wrapText="1"/>
    </xf>
    <xf numFmtId="184" fontId="7" fillId="0" borderId="65" xfId="0" applyNumberFormat="1" applyFont="1" applyBorder="1" applyAlignment="1">
      <alignment horizontal="right" vertical="center" wrapText="1"/>
    </xf>
    <xf numFmtId="184" fontId="7" fillId="0" borderId="36" xfId="0" applyNumberFormat="1" applyFont="1" applyBorder="1" applyAlignment="1">
      <alignment horizontal="right" vertical="center" wrapText="1"/>
    </xf>
    <xf numFmtId="184" fontId="7" fillId="0" borderId="73" xfId="0" applyNumberFormat="1" applyFont="1" applyBorder="1" applyAlignment="1">
      <alignment horizontal="right" vertical="center" wrapText="1"/>
    </xf>
    <xf numFmtId="185" fontId="7" fillId="0" borderId="36" xfId="0" applyNumberFormat="1" applyFont="1" applyBorder="1" applyAlignment="1">
      <alignment horizontal="right" vertical="center" wrapText="1"/>
    </xf>
    <xf numFmtId="185" fontId="7" fillId="0" borderId="73" xfId="0" applyNumberFormat="1" applyFont="1" applyBorder="1" applyAlignment="1">
      <alignment horizontal="right" vertical="center" wrapText="1"/>
    </xf>
    <xf numFmtId="185" fontId="7" fillId="0" borderId="52" xfId="0" applyNumberFormat="1" applyFont="1" applyBorder="1" applyAlignment="1">
      <alignment horizontal="right" vertical="center" wrapText="1"/>
    </xf>
    <xf numFmtId="185" fontId="7" fillId="0" borderId="72" xfId="0" applyNumberFormat="1" applyFont="1" applyBorder="1" applyAlignment="1">
      <alignment horizontal="right" vertical="center" wrapText="1"/>
    </xf>
    <xf numFmtId="187" fontId="7" fillId="0" borderId="69" xfId="0" applyNumberFormat="1" applyFont="1" applyBorder="1" applyAlignment="1">
      <alignment horizontal="right" vertical="center" wrapText="1"/>
    </xf>
    <xf numFmtId="187" fontId="7" fillId="0" borderId="96" xfId="0" applyNumberFormat="1" applyFont="1" applyBorder="1" applyAlignment="1">
      <alignment horizontal="right" vertical="center" wrapText="1"/>
    </xf>
    <xf numFmtId="187" fontId="7" fillId="0" borderId="66" xfId="0" applyNumberFormat="1" applyFont="1" applyBorder="1" applyAlignment="1">
      <alignment horizontal="right" vertical="center" wrapText="1"/>
    </xf>
    <xf numFmtId="187" fontId="7" fillId="0" borderId="67" xfId="0" applyNumberFormat="1" applyFont="1" applyBorder="1" applyAlignment="1">
      <alignment horizontal="right" vertical="center" wrapText="1"/>
    </xf>
    <xf numFmtId="0" fontId="15" fillId="0" borderId="0" xfId="0" applyFont="1" applyAlignment="1">
      <alignment horizontal="left" vertical="center" shrinkToFit="1"/>
    </xf>
    <xf numFmtId="183" fontId="17" fillId="0" borderId="70" xfId="0" applyNumberFormat="1" applyFont="1" applyBorder="1" applyAlignment="1">
      <alignment horizontal="center" vertical="center" shrinkToFit="1"/>
    </xf>
    <xf numFmtId="183" fontId="17" fillId="0" borderId="71" xfId="0" applyNumberFormat="1" applyFont="1" applyBorder="1" applyAlignment="1">
      <alignment horizontal="center" vertical="center" shrinkToFit="1"/>
    </xf>
    <xf numFmtId="0" fontId="16" fillId="0" borderId="0" xfId="0" applyFont="1" applyAlignment="1">
      <alignment horizontal="center" vertical="center" shrinkToFit="1"/>
    </xf>
    <xf numFmtId="0" fontId="17" fillId="0" borderId="53" xfId="0" applyFont="1" applyBorder="1" applyAlignment="1" applyProtection="1">
      <alignment horizontal="center" vertical="center"/>
      <protection locked="0"/>
    </xf>
    <xf numFmtId="0" fontId="3" fillId="0" borderId="37" xfId="0" applyFont="1" applyBorder="1" applyAlignment="1">
      <alignment horizontal="center" vertical="center" wrapText="1" shrinkToFit="1"/>
    </xf>
    <xf numFmtId="0" fontId="3" fillId="0" borderId="51" xfId="0" applyFont="1" applyBorder="1" applyAlignment="1">
      <alignment horizontal="center" vertical="center" wrapText="1" shrinkToFit="1"/>
    </xf>
    <xf numFmtId="0" fontId="3" fillId="0" borderId="72"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72" xfId="0" applyFont="1" applyBorder="1" applyAlignment="1">
      <alignment horizontal="center" vertical="center" wrapText="1"/>
    </xf>
    <xf numFmtId="183" fontId="12" fillId="0" borderId="97" xfId="0" applyNumberFormat="1" applyFont="1" applyBorder="1" applyAlignment="1">
      <alignment horizontal="center" vertical="center" wrapText="1"/>
    </xf>
    <xf numFmtId="183" fontId="12" fillId="0" borderId="98" xfId="0" applyNumberFormat="1" applyFont="1" applyBorder="1" applyAlignment="1">
      <alignment horizontal="center" vertical="center" wrapText="1"/>
    </xf>
    <xf numFmtId="183" fontId="12" fillId="0" borderId="99"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69561</xdr:colOff>
      <xdr:row>0</xdr:row>
      <xdr:rowOff>69272</xdr:rowOff>
    </xdr:from>
    <xdr:to>
      <xdr:col>4</xdr:col>
      <xdr:colOff>392206</xdr:colOff>
      <xdr:row>0</xdr:row>
      <xdr:rowOff>540039</xdr:rowOff>
    </xdr:to>
    <xdr:sp macro="" textlink="">
      <xdr:nvSpPr>
        <xdr:cNvPr id="2" name="AutoShape 1">
          <a:extLst>
            <a:ext uri="{FF2B5EF4-FFF2-40B4-BE49-F238E27FC236}">
              <a16:creationId xmlns:a16="http://schemas.microsoft.com/office/drawing/2014/main" id="{626F044D-AB33-4477-85E9-72016F061DDB}"/>
            </a:ext>
          </a:extLst>
        </xdr:cNvPr>
        <xdr:cNvSpPr>
          <a:spLocks noChangeArrowheads="1"/>
        </xdr:cNvSpPr>
      </xdr:nvSpPr>
      <xdr:spPr bwMode="auto">
        <a:xfrm>
          <a:off x="69561" y="69272"/>
          <a:ext cx="3258586" cy="470767"/>
        </a:xfrm>
        <a:prstGeom prst="roundRect">
          <a:avLst/>
        </a:prstGeom>
        <a:solidFill>
          <a:schemeClr val="bg1"/>
        </a:solidFill>
        <a:ln w="19050">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0" rIns="36576" bIns="0" anchor="ctr" upright="1"/>
        <a:lstStyle/>
        <a:p>
          <a:pPr algn="ctr" rtl="0">
            <a:defRPr sz="1000"/>
          </a:pPr>
          <a:r>
            <a:rPr lang="ja-JP" altLang="en-US"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令和</a:t>
          </a:r>
          <a:r>
            <a:rPr lang="en-US" altLang="ja-JP"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8</a:t>
          </a:r>
          <a:r>
            <a:rPr lang="ja-JP" altLang="en-US"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年 環境家計簿報告書</a:t>
          </a:r>
          <a:endParaRPr lang="ja-JP" altLang="en-US" sz="1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607268</xdr:colOff>
      <xdr:row>0</xdr:row>
      <xdr:rowOff>488672</xdr:rowOff>
    </xdr:from>
    <xdr:to>
      <xdr:col>6</xdr:col>
      <xdr:colOff>1092197</xdr:colOff>
      <xdr:row>0</xdr:row>
      <xdr:rowOff>488672</xdr:rowOff>
    </xdr:to>
    <xdr:sp macro="" textlink="">
      <xdr:nvSpPr>
        <xdr:cNvPr id="3" name="Line 3">
          <a:extLst>
            <a:ext uri="{FF2B5EF4-FFF2-40B4-BE49-F238E27FC236}">
              <a16:creationId xmlns:a16="http://schemas.microsoft.com/office/drawing/2014/main" id="{A20C9309-66CF-41E9-A694-410BB82A803B}"/>
            </a:ext>
          </a:extLst>
        </xdr:cNvPr>
        <xdr:cNvSpPr>
          <a:spLocks noChangeShapeType="1"/>
        </xdr:cNvSpPr>
      </xdr:nvSpPr>
      <xdr:spPr bwMode="auto">
        <a:xfrm>
          <a:off x="3543209" y="488672"/>
          <a:ext cx="2905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100003</xdr:colOff>
      <xdr:row>0</xdr:row>
      <xdr:rowOff>96539</xdr:rowOff>
    </xdr:from>
    <xdr:to>
      <xdr:col>4</xdr:col>
      <xdr:colOff>422648</xdr:colOff>
      <xdr:row>0</xdr:row>
      <xdr:rowOff>573656</xdr:rowOff>
    </xdr:to>
    <xdr:sp macro="" textlink="">
      <xdr:nvSpPr>
        <xdr:cNvPr id="4" name="AutoShape 1">
          <a:extLst>
            <a:ext uri="{FF2B5EF4-FFF2-40B4-BE49-F238E27FC236}">
              <a16:creationId xmlns:a16="http://schemas.microsoft.com/office/drawing/2014/main" id="{F6ACFCB2-EFD3-4E0F-994F-2B0D042C7D9B}"/>
            </a:ext>
          </a:extLst>
        </xdr:cNvPr>
        <xdr:cNvSpPr>
          <a:spLocks noChangeArrowheads="1"/>
        </xdr:cNvSpPr>
      </xdr:nvSpPr>
      <xdr:spPr bwMode="auto">
        <a:xfrm>
          <a:off x="100003" y="96539"/>
          <a:ext cx="3258586" cy="477117"/>
        </a:xfrm>
        <a:prstGeom prst="roundRect">
          <a:avLst/>
        </a:prstGeom>
        <a:solidFill>
          <a:schemeClr val="bg1"/>
        </a:solidFill>
        <a:ln w="19050">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0" rIns="36576" bIns="0" anchor="ctr" upright="1"/>
        <a:lstStyle/>
        <a:p>
          <a:pPr algn="ctr" rtl="0">
            <a:defRPr sz="1000"/>
          </a:pPr>
          <a:r>
            <a:rPr lang="ja-JP" altLang="en-US"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令和</a:t>
          </a:r>
          <a:r>
            <a:rPr lang="en-US" altLang="ja-JP"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8</a:t>
          </a:r>
          <a:r>
            <a:rPr lang="ja-JP" altLang="en-US"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年 環境家計簿報告書</a:t>
          </a:r>
          <a:endParaRPr lang="ja-JP" altLang="en-US" sz="1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607268</xdr:colOff>
      <xdr:row>0</xdr:row>
      <xdr:rowOff>488672</xdr:rowOff>
    </xdr:from>
    <xdr:to>
      <xdr:col>6</xdr:col>
      <xdr:colOff>1092197</xdr:colOff>
      <xdr:row>0</xdr:row>
      <xdr:rowOff>488672</xdr:rowOff>
    </xdr:to>
    <xdr:sp macro="" textlink="">
      <xdr:nvSpPr>
        <xdr:cNvPr id="5" name="Line 3">
          <a:extLst>
            <a:ext uri="{FF2B5EF4-FFF2-40B4-BE49-F238E27FC236}">
              <a16:creationId xmlns:a16="http://schemas.microsoft.com/office/drawing/2014/main" id="{5F9D1758-ECDE-4246-BBFD-B5AA35B5940E}"/>
            </a:ext>
          </a:extLst>
        </xdr:cNvPr>
        <xdr:cNvSpPr>
          <a:spLocks noChangeShapeType="1"/>
        </xdr:cNvSpPr>
      </xdr:nvSpPr>
      <xdr:spPr bwMode="auto">
        <a:xfrm>
          <a:off x="3540968" y="485497"/>
          <a:ext cx="290745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69561</xdr:colOff>
      <xdr:row>0</xdr:row>
      <xdr:rowOff>69272</xdr:rowOff>
    </xdr:from>
    <xdr:to>
      <xdr:col>4</xdr:col>
      <xdr:colOff>392206</xdr:colOff>
      <xdr:row>0</xdr:row>
      <xdr:rowOff>540039</xdr:rowOff>
    </xdr:to>
    <xdr:sp macro="" textlink="">
      <xdr:nvSpPr>
        <xdr:cNvPr id="2" name="AutoShape 1">
          <a:extLst>
            <a:ext uri="{FF2B5EF4-FFF2-40B4-BE49-F238E27FC236}">
              <a16:creationId xmlns:a16="http://schemas.microsoft.com/office/drawing/2014/main" id="{F9E2E89A-477A-4F46-BBF2-5C0036F93661}"/>
            </a:ext>
          </a:extLst>
        </xdr:cNvPr>
        <xdr:cNvSpPr>
          <a:spLocks noChangeArrowheads="1"/>
        </xdr:cNvSpPr>
      </xdr:nvSpPr>
      <xdr:spPr bwMode="auto">
        <a:xfrm>
          <a:off x="69561" y="69272"/>
          <a:ext cx="3262695" cy="470767"/>
        </a:xfrm>
        <a:prstGeom prst="roundRect">
          <a:avLst/>
        </a:prstGeom>
        <a:solidFill>
          <a:schemeClr val="bg1"/>
        </a:solidFill>
        <a:ln w="19050">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0" rIns="36576" bIns="0" anchor="ctr" upright="1"/>
        <a:lstStyle/>
        <a:p>
          <a:pPr algn="ctr" rtl="0">
            <a:defRPr sz="1000"/>
          </a:pPr>
          <a:r>
            <a:rPr lang="ja-JP" altLang="en-US"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令和</a:t>
          </a:r>
          <a:r>
            <a:rPr lang="en-US" altLang="ja-JP"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8</a:t>
          </a:r>
          <a:r>
            <a:rPr lang="ja-JP" altLang="en-US" sz="1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年 環境家計簿報告書</a:t>
          </a:r>
          <a:endParaRPr lang="ja-JP" altLang="en-US" sz="1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607268</xdr:colOff>
      <xdr:row>0</xdr:row>
      <xdr:rowOff>488672</xdr:rowOff>
    </xdr:from>
    <xdr:to>
      <xdr:col>6</xdr:col>
      <xdr:colOff>1092197</xdr:colOff>
      <xdr:row>0</xdr:row>
      <xdr:rowOff>488672</xdr:rowOff>
    </xdr:to>
    <xdr:sp macro="" textlink="">
      <xdr:nvSpPr>
        <xdr:cNvPr id="3" name="Line 3">
          <a:extLst>
            <a:ext uri="{FF2B5EF4-FFF2-40B4-BE49-F238E27FC236}">
              <a16:creationId xmlns:a16="http://schemas.microsoft.com/office/drawing/2014/main" id="{DB4608DD-9225-4B1E-907F-C08BAA7E7C9F}"/>
            </a:ext>
          </a:extLst>
        </xdr:cNvPr>
        <xdr:cNvSpPr>
          <a:spLocks noChangeShapeType="1"/>
        </xdr:cNvSpPr>
      </xdr:nvSpPr>
      <xdr:spPr bwMode="auto">
        <a:xfrm>
          <a:off x="3547318" y="488672"/>
          <a:ext cx="289792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747620</xdr:colOff>
      <xdr:row>3</xdr:row>
      <xdr:rowOff>8031</xdr:rowOff>
    </xdr:from>
    <xdr:to>
      <xdr:col>6</xdr:col>
      <xdr:colOff>1190999</xdr:colOff>
      <xdr:row>6</xdr:row>
      <xdr:rowOff>269875</xdr:rowOff>
    </xdr:to>
    <xdr:sp macro="" textlink="">
      <xdr:nvSpPr>
        <xdr:cNvPr id="4" name="AutoShape 2">
          <a:extLst>
            <a:ext uri="{FF2B5EF4-FFF2-40B4-BE49-F238E27FC236}">
              <a16:creationId xmlns:a16="http://schemas.microsoft.com/office/drawing/2014/main" id="{1E2176C3-1E40-4837-9970-93E8621F8A1E}"/>
            </a:ext>
          </a:extLst>
        </xdr:cNvPr>
        <xdr:cNvSpPr>
          <a:spLocks noChangeArrowheads="1"/>
        </xdr:cNvSpPr>
      </xdr:nvSpPr>
      <xdr:spPr bwMode="auto">
        <a:xfrm>
          <a:off x="2910355" y="1184649"/>
          <a:ext cx="3637056" cy="1102285"/>
        </a:xfrm>
        <a:prstGeom prst="wedgeRoundRectCallout">
          <a:avLst>
            <a:gd name="adj1" fmla="val -26459"/>
            <a:gd name="adj2" fmla="val 4249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 </a:t>
          </a:r>
          <a:r>
            <a:rPr kumimoji="0" lang="ja-JP" altLang="en-US" sz="12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電気の使用量に関するお知らせ等を見て、請求金額及び使用量を入力してください。</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33618</xdr:colOff>
      <xdr:row>0</xdr:row>
      <xdr:rowOff>1</xdr:rowOff>
    </xdr:from>
    <xdr:to>
      <xdr:col>6</xdr:col>
      <xdr:colOff>960532</xdr:colOff>
      <xdr:row>0</xdr:row>
      <xdr:rowOff>526677</xdr:rowOff>
    </xdr:to>
    <xdr:sp macro="" textlink="">
      <xdr:nvSpPr>
        <xdr:cNvPr id="5" name="テキスト ボックス 4">
          <a:extLst>
            <a:ext uri="{FF2B5EF4-FFF2-40B4-BE49-F238E27FC236}">
              <a16:creationId xmlns:a16="http://schemas.microsoft.com/office/drawing/2014/main" id="{E811E5EC-3722-417C-9534-D04F11EE1463}"/>
            </a:ext>
          </a:extLst>
        </xdr:cNvPr>
        <xdr:cNvSpPr txBox="1"/>
      </xdr:nvSpPr>
      <xdr:spPr>
        <a:xfrm>
          <a:off x="4179794" y="1"/>
          <a:ext cx="2137150" cy="526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UD デジタル 教科書体 NK-B" panose="02020700000000000000" pitchFamily="18" charset="-128"/>
              <a:ea typeface="UD デジタル 教科書体 NK-B" panose="02020700000000000000" pitchFamily="18" charset="-128"/>
            </a:rPr>
            <a:t>国分寺　太郎</a:t>
          </a:r>
        </a:p>
      </xdr:txBody>
    </xdr:sp>
    <xdr:clientData/>
  </xdr:twoCellAnchor>
  <xdr:twoCellAnchor>
    <xdr:from>
      <xdr:col>3</xdr:col>
      <xdr:colOff>768725</xdr:colOff>
      <xdr:row>7</xdr:row>
      <xdr:rowOff>11581</xdr:rowOff>
    </xdr:from>
    <xdr:to>
      <xdr:col>6</xdr:col>
      <xdr:colOff>1202579</xdr:colOff>
      <xdr:row>8</xdr:row>
      <xdr:rowOff>268942</xdr:rowOff>
    </xdr:to>
    <xdr:sp macro="" textlink="">
      <xdr:nvSpPr>
        <xdr:cNvPr id="6" name="AutoShape 2">
          <a:extLst>
            <a:ext uri="{FF2B5EF4-FFF2-40B4-BE49-F238E27FC236}">
              <a16:creationId xmlns:a16="http://schemas.microsoft.com/office/drawing/2014/main" id="{64F11BE8-2A90-A8CE-9375-7AE18E096671}"/>
            </a:ext>
          </a:extLst>
        </xdr:cNvPr>
        <xdr:cNvSpPr>
          <a:spLocks noChangeArrowheads="1"/>
        </xdr:cNvSpPr>
      </xdr:nvSpPr>
      <xdr:spPr bwMode="auto">
        <a:xfrm>
          <a:off x="2931460" y="2308787"/>
          <a:ext cx="3627531" cy="537508"/>
        </a:xfrm>
        <a:prstGeom prst="wedgeRoundRectCallout">
          <a:avLst>
            <a:gd name="adj1" fmla="val -26459"/>
            <a:gd name="adj2" fmla="val 42496"/>
            <a:gd name="adj3" fmla="val 16667"/>
          </a:avLst>
        </a:prstGeom>
        <a:solidFill>
          <a:schemeClr val="bg1">
            <a:lumMod val="85000"/>
            <a:alpha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自動計算されます。</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8592</xdr:colOff>
      <xdr:row>8</xdr:row>
      <xdr:rowOff>264834</xdr:rowOff>
    </xdr:from>
    <xdr:to>
      <xdr:col>6</xdr:col>
      <xdr:colOff>1209302</xdr:colOff>
      <xdr:row>12</xdr:row>
      <xdr:rowOff>246530</xdr:rowOff>
    </xdr:to>
    <xdr:sp macro="" textlink="">
      <xdr:nvSpPr>
        <xdr:cNvPr id="7" name="AutoShape 2">
          <a:extLst>
            <a:ext uri="{FF2B5EF4-FFF2-40B4-BE49-F238E27FC236}">
              <a16:creationId xmlns:a16="http://schemas.microsoft.com/office/drawing/2014/main" id="{C5AA783D-B40B-E625-1350-4C5242B8887F}"/>
            </a:ext>
          </a:extLst>
        </xdr:cNvPr>
        <xdr:cNvSpPr>
          <a:spLocks noChangeArrowheads="1"/>
        </xdr:cNvSpPr>
      </xdr:nvSpPr>
      <xdr:spPr bwMode="auto">
        <a:xfrm>
          <a:off x="2944533" y="2842187"/>
          <a:ext cx="3621181" cy="1102284"/>
        </a:xfrm>
        <a:prstGeom prst="wedgeRoundRectCallout">
          <a:avLst>
            <a:gd name="adj1" fmla="val -26459"/>
            <a:gd name="adj2" fmla="val 4249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 ガスの使用量に関するお知らせ等を見て、請求金額及び使用量を入力してください。</a:t>
          </a:r>
        </a:p>
      </xdr:txBody>
    </xdr:sp>
    <xdr:clientData/>
  </xdr:twoCellAnchor>
  <xdr:twoCellAnchor>
    <xdr:from>
      <xdr:col>3</xdr:col>
      <xdr:colOff>770593</xdr:colOff>
      <xdr:row>12</xdr:row>
      <xdr:rowOff>264834</xdr:rowOff>
    </xdr:from>
    <xdr:to>
      <xdr:col>6</xdr:col>
      <xdr:colOff>1191747</xdr:colOff>
      <xdr:row>20</xdr:row>
      <xdr:rowOff>257735</xdr:rowOff>
    </xdr:to>
    <xdr:sp macro="" textlink="">
      <xdr:nvSpPr>
        <xdr:cNvPr id="8" name="AutoShape 2">
          <a:extLst>
            <a:ext uri="{FF2B5EF4-FFF2-40B4-BE49-F238E27FC236}">
              <a16:creationId xmlns:a16="http://schemas.microsoft.com/office/drawing/2014/main" id="{8820F458-09E0-DC41-B34E-ED72E1195C6A}"/>
            </a:ext>
          </a:extLst>
        </xdr:cNvPr>
        <xdr:cNvSpPr>
          <a:spLocks noChangeArrowheads="1"/>
        </xdr:cNvSpPr>
      </xdr:nvSpPr>
      <xdr:spPr bwMode="auto">
        <a:xfrm>
          <a:off x="2933328" y="3962775"/>
          <a:ext cx="3614831" cy="2234078"/>
        </a:xfrm>
        <a:prstGeom prst="wedgeRoundRectCallout">
          <a:avLst>
            <a:gd name="adj1" fmla="val -26459"/>
            <a:gd name="adj2" fmla="val 42496"/>
            <a:gd name="adj3" fmla="val 16667"/>
          </a:avLst>
        </a:prstGeom>
        <a:solidFill>
          <a:schemeClr val="bg1">
            <a:lumMod val="85000"/>
            <a:alpha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自動計算されます。</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767418</xdr:colOff>
      <xdr:row>20</xdr:row>
      <xdr:rowOff>276039</xdr:rowOff>
    </xdr:from>
    <xdr:to>
      <xdr:col>6</xdr:col>
      <xdr:colOff>1194922</xdr:colOff>
      <xdr:row>21</xdr:row>
      <xdr:rowOff>536575</xdr:rowOff>
    </xdr:to>
    <xdr:sp macro="" textlink="">
      <xdr:nvSpPr>
        <xdr:cNvPr id="9" name="AutoShape 2">
          <a:extLst>
            <a:ext uri="{FF2B5EF4-FFF2-40B4-BE49-F238E27FC236}">
              <a16:creationId xmlns:a16="http://schemas.microsoft.com/office/drawing/2014/main" id="{239094F9-FA68-3BA6-08E3-0BF9E21C4818}"/>
            </a:ext>
          </a:extLst>
        </xdr:cNvPr>
        <xdr:cNvSpPr>
          <a:spLocks noChangeArrowheads="1"/>
        </xdr:cNvSpPr>
      </xdr:nvSpPr>
      <xdr:spPr bwMode="auto">
        <a:xfrm>
          <a:off x="2930153" y="6215157"/>
          <a:ext cx="3621181" cy="540683"/>
        </a:xfrm>
        <a:prstGeom prst="wedgeRoundRectCallout">
          <a:avLst>
            <a:gd name="adj1" fmla="val -26459"/>
            <a:gd name="adj2" fmla="val 4249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太陽光発電機器、家庭用燃料電池（エネファーム）を</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設置している場合はこの欄に入力してください。</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769286</xdr:colOff>
      <xdr:row>33</xdr:row>
      <xdr:rowOff>225052</xdr:rowOff>
    </xdr:from>
    <xdr:to>
      <xdr:col>6</xdr:col>
      <xdr:colOff>1190440</xdr:colOff>
      <xdr:row>35</xdr:row>
      <xdr:rowOff>240739</xdr:rowOff>
    </xdr:to>
    <xdr:sp macro="" textlink="">
      <xdr:nvSpPr>
        <xdr:cNvPr id="10" name="AutoShape 2">
          <a:extLst>
            <a:ext uri="{FF2B5EF4-FFF2-40B4-BE49-F238E27FC236}">
              <a16:creationId xmlns:a16="http://schemas.microsoft.com/office/drawing/2014/main" id="{122A70F2-B758-B1F3-E76E-F6712326612B}"/>
            </a:ext>
          </a:extLst>
        </xdr:cNvPr>
        <xdr:cNvSpPr>
          <a:spLocks noChangeArrowheads="1"/>
        </xdr:cNvSpPr>
      </xdr:nvSpPr>
      <xdr:spPr bwMode="auto">
        <a:xfrm>
          <a:off x="2932021" y="10131052"/>
          <a:ext cx="3614831" cy="531158"/>
        </a:xfrm>
        <a:prstGeom prst="wedgeRoundRectCallout">
          <a:avLst>
            <a:gd name="adj1" fmla="val -26459"/>
            <a:gd name="adj2" fmla="val 4249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太陽光発電機器を設置している場合は</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この欄に入力してください。</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10461</xdr:colOff>
      <xdr:row>22</xdr:row>
      <xdr:rowOff>39409</xdr:rowOff>
    </xdr:from>
    <xdr:to>
      <xdr:col>10</xdr:col>
      <xdr:colOff>982943</xdr:colOff>
      <xdr:row>22</xdr:row>
      <xdr:rowOff>593912</xdr:rowOff>
    </xdr:to>
    <xdr:sp macro="" textlink="">
      <xdr:nvSpPr>
        <xdr:cNvPr id="11" name="AutoShape 2">
          <a:extLst>
            <a:ext uri="{FF2B5EF4-FFF2-40B4-BE49-F238E27FC236}">
              <a16:creationId xmlns:a16="http://schemas.microsoft.com/office/drawing/2014/main" id="{7CC25E37-D91D-D1AB-CCBD-E8B64DC88BD8}"/>
            </a:ext>
          </a:extLst>
        </xdr:cNvPr>
        <xdr:cNvSpPr>
          <a:spLocks noChangeArrowheads="1"/>
        </xdr:cNvSpPr>
      </xdr:nvSpPr>
      <xdr:spPr bwMode="auto">
        <a:xfrm>
          <a:off x="2946402" y="6796556"/>
          <a:ext cx="6877982" cy="554503"/>
        </a:xfrm>
        <a:prstGeom prst="wedgeRoundRectCallout">
          <a:avLst>
            <a:gd name="adj1" fmla="val -26459"/>
            <a:gd name="adj2" fmla="val 42496"/>
            <a:gd name="adj3" fmla="val 16667"/>
          </a:avLst>
        </a:prstGeom>
        <a:solidFill>
          <a:srgbClr xmlns:mc="http://schemas.openxmlformats.org/markup-compatibility/2006" xmlns:a14="http://schemas.microsoft.com/office/drawing/2010/main" val="FFFFFF" mc:Ignorable="a14" a14:legacySpreadsheetColorIndex="65">
            <a:alpha val="8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３か月間を振り返って、実施できた省エネの取組や次の期間に取り組む省エネのアイディアをご記入ください。</a:t>
          </a:r>
        </a:p>
      </xdr:txBody>
    </xdr:sp>
    <xdr:clientData/>
  </xdr:twoCellAnchor>
  <xdr:twoCellAnchor>
    <xdr:from>
      <xdr:col>7</xdr:col>
      <xdr:colOff>21667</xdr:colOff>
      <xdr:row>2</xdr:row>
      <xdr:rowOff>434789</xdr:rowOff>
    </xdr:from>
    <xdr:to>
      <xdr:col>10</xdr:col>
      <xdr:colOff>984437</xdr:colOff>
      <xdr:row>22</xdr:row>
      <xdr:rowOff>19236</xdr:rowOff>
    </xdr:to>
    <xdr:sp macro="" textlink="">
      <xdr:nvSpPr>
        <xdr:cNvPr id="12" name="AutoShape 2">
          <a:extLst>
            <a:ext uri="{FF2B5EF4-FFF2-40B4-BE49-F238E27FC236}">
              <a16:creationId xmlns:a16="http://schemas.microsoft.com/office/drawing/2014/main" id="{A952621F-4D8A-EF74-767A-B8CBB6158CBB}"/>
            </a:ext>
          </a:extLst>
        </xdr:cNvPr>
        <xdr:cNvSpPr>
          <a:spLocks noChangeArrowheads="1"/>
        </xdr:cNvSpPr>
      </xdr:nvSpPr>
      <xdr:spPr bwMode="auto">
        <a:xfrm>
          <a:off x="6588314" y="1163171"/>
          <a:ext cx="3237564" cy="5613212"/>
        </a:xfrm>
        <a:prstGeom prst="wedgeRoundRectCallout">
          <a:avLst>
            <a:gd name="adj1" fmla="val -26459"/>
            <a:gd name="adj2" fmla="val 42496"/>
            <a:gd name="adj3" fmla="val 16667"/>
          </a:avLst>
        </a:prstGeom>
        <a:solidFill>
          <a:schemeClr val="bg1">
            <a:lumMod val="85000"/>
            <a:alpha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rPr>
            <a:t>自動計算されます。</a:t>
          </a:r>
          <a:endParaRPr kumimoji="0"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3748-3337-4B5D-BE3A-689B433FE821}">
  <dimension ref="A1:P24"/>
  <sheetViews>
    <sheetView tabSelected="1" showWhiteSpace="0" view="pageBreakPreview" zoomScale="85" zoomScaleNormal="55" zoomScaleSheetLayoutView="85" zoomScalePageLayoutView="85" workbookViewId="0">
      <selection activeCell="E1" sqref="E1:G1"/>
    </sheetView>
  </sheetViews>
  <sheetFormatPr defaultRowHeight="20.149999999999999" customHeight="1" x14ac:dyDescent="0.2"/>
  <cols>
    <col min="1" max="1" width="8.08984375" customWidth="1"/>
    <col min="2" max="2" width="10.6328125" customWidth="1"/>
    <col min="3" max="3" width="12.26953125" customWidth="1"/>
    <col min="4" max="4" width="11.08984375" customWidth="1"/>
    <col min="5" max="7" width="17.26953125" customWidth="1"/>
    <col min="8" max="8" width="15.6328125" style="25" customWidth="1"/>
    <col min="9" max="9" width="7.7265625" style="25" customWidth="1"/>
    <col min="10" max="10" width="9.08984375" style="25" customWidth="1"/>
    <col min="11" max="11" width="14.26953125" style="26" customWidth="1"/>
  </cols>
  <sheetData>
    <row r="1" spans="1:16" ht="45.5" customHeight="1" x14ac:dyDescent="0.4">
      <c r="E1" s="152" t="s">
        <v>27</v>
      </c>
      <c r="F1" s="152"/>
      <c r="G1" s="152"/>
      <c r="H1" s="93"/>
      <c r="I1" s="90" t="s">
        <v>26</v>
      </c>
      <c r="J1" s="155" t="s">
        <v>18</v>
      </c>
      <c r="K1" s="155"/>
    </row>
    <row r="2" spans="1:16" ht="11" customHeight="1" thickBot="1" x14ac:dyDescent="0.4">
      <c r="E2" s="89"/>
      <c r="F2" s="89"/>
      <c r="G2" s="89"/>
      <c r="H2" s="156"/>
      <c r="I2" s="156"/>
      <c r="J2" s="156"/>
      <c r="K2" s="91"/>
    </row>
    <row r="3" spans="1:16" ht="35.15" customHeight="1" thickBot="1" x14ac:dyDescent="0.4">
      <c r="A3" s="114" t="s">
        <v>11</v>
      </c>
      <c r="B3" s="115"/>
      <c r="C3" s="115"/>
      <c r="D3" s="116"/>
      <c r="E3" s="21" t="s">
        <v>9</v>
      </c>
      <c r="F3" s="2" t="s">
        <v>10</v>
      </c>
      <c r="G3" s="3" t="s">
        <v>9</v>
      </c>
      <c r="H3" s="20" t="s">
        <v>19</v>
      </c>
      <c r="I3" s="157" t="s">
        <v>20</v>
      </c>
      <c r="J3" s="158"/>
      <c r="K3" s="92" t="s">
        <v>21</v>
      </c>
      <c r="L3" s="1"/>
      <c r="M3" s="1"/>
      <c r="N3" s="1"/>
      <c r="O3" s="1"/>
      <c r="P3" s="1"/>
    </row>
    <row r="4" spans="1:16" ht="22" customHeight="1" x14ac:dyDescent="0.4">
      <c r="A4" s="120" t="s">
        <v>1</v>
      </c>
      <c r="B4" s="117" t="s">
        <v>0</v>
      </c>
      <c r="C4" s="117"/>
      <c r="D4" s="4" t="s">
        <v>5</v>
      </c>
      <c r="E4" s="40"/>
      <c r="F4" s="41"/>
      <c r="G4" s="42"/>
      <c r="H4" s="43">
        <f>SUM(E4:G4)</f>
        <v>0</v>
      </c>
      <c r="I4" s="131">
        <f>H5-H4</f>
        <v>0</v>
      </c>
      <c r="J4" s="132"/>
      <c r="K4" s="135" t="e">
        <f>H5/H4*100-100</f>
        <v>#DIV/0!</v>
      </c>
    </row>
    <row r="5" spans="1:16" ht="22" customHeight="1" thickBot="1" x14ac:dyDescent="0.25">
      <c r="A5" s="121"/>
      <c r="B5" s="106" t="s">
        <v>2</v>
      </c>
      <c r="C5" s="106"/>
      <c r="D5" s="5" t="s">
        <v>3</v>
      </c>
      <c r="E5" s="44"/>
      <c r="F5" s="45"/>
      <c r="G5" s="46"/>
      <c r="H5" s="47">
        <f t="shared" ref="H5:H22" si="0">SUM(E5:G5)</f>
        <v>0</v>
      </c>
      <c r="I5" s="133"/>
      <c r="J5" s="134"/>
      <c r="K5" s="136"/>
    </row>
    <row r="6" spans="1:16" ht="22" customHeight="1" x14ac:dyDescent="0.4">
      <c r="A6" s="121"/>
      <c r="B6" s="112" t="s">
        <v>4</v>
      </c>
      <c r="C6" s="113"/>
      <c r="D6" s="6" t="s">
        <v>5</v>
      </c>
      <c r="E6" s="48"/>
      <c r="F6" s="49"/>
      <c r="G6" s="50"/>
      <c r="H6" s="51">
        <f t="shared" si="0"/>
        <v>0</v>
      </c>
      <c r="I6" s="127">
        <f>H7-H6</f>
        <v>0</v>
      </c>
      <c r="J6" s="128"/>
      <c r="K6" s="135" t="e">
        <f>H7/H6*100-100</f>
        <v>#DIV/0!</v>
      </c>
    </row>
    <row r="7" spans="1:16" ht="22" customHeight="1" thickBot="1" x14ac:dyDescent="0.25">
      <c r="A7" s="121"/>
      <c r="B7" s="106" t="s">
        <v>7</v>
      </c>
      <c r="C7" s="106"/>
      <c r="D7" s="7" t="s">
        <v>3</v>
      </c>
      <c r="E7" s="52"/>
      <c r="F7" s="53"/>
      <c r="G7" s="54"/>
      <c r="H7" s="55">
        <f t="shared" si="0"/>
        <v>0</v>
      </c>
      <c r="I7" s="129"/>
      <c r="J7" s="130"/>
      <c r="K7" s="136"/>
    </row>
    <row r="8" spans="1:16" ht="22" customHeight="1" x14ac:dyDescent="0.45">
      <c r="A8" s="121"/>
      <c r="B8" s="8" t="s">
        <v>12</v>
      </c>
      <c r="C8" s="16" t="s">
        <v>17</v>
      </c>
      <c r="D8" s="9" t="s">
        <v>5</v>
      </c>
      <c r="E8" s="30">
        <f>E6*C9</f>
        <v>0</v>
      </c>
      <c r="F8" s="31">
        <f>F6*C9</f>
        <v>0</v>
      </c>
      <c r="G8" s="38">
        <f>G6*C9</f>
        <v>0</v>
      </c>
      <c r="H8" s="36">
        <f t="shared" si="0"/>
        <v>0</v>
      </c>
      <c r="I8" s="123">
        <f>H9-H8</f>
        <v>0</v>
      </c>
      <c r="J8" s="124"/>
      <c r="K8" s="135" t="e">
        <f>H9/H8*100-100</f>
        <v>#DIV/0!</v>
      </c>
    </row>
    <row r="9" spans="1:16" ht="22" customHeight="1" thickBot="1" x14ac:dyDescent="0.25">
      <c r="A9" s="122"/>
      <c r="B9" s="10" t="s">
        <v>13</v>
      </c>
      <c r="C9" s="18">
        <v>0.40500000000000003</v>
      </c>
      <c r="D9" s="11" t="s">
        <v>3</v>
      </c>
      <c r="E9" s="33">
        <f>E7*C9</f>
        <v>0</v>
      </c>
      <c r="F9" s="34">
        <f>F7*C9</f>
        <v>0</v>
      </c>
      <c r="G9" s="39">
        <f>G7*C9</f>
        <v>0</v>
      </c>
      <c r="H9" s="37">
        <f t="shared" si="0"/>
        <v>0</v>
      </c>
      <c r="I9" s="125"/>
      <c r="J9" s="126"/>
      <c r="K9" s="136"/>
    </row>
    <row r="10" spans="1:16" ht="22" customHeight="1" x14ac:dyDescent="0.4">
      <c r="A10" s="101" t="s">
        <v>16</v>
      </c>
      <c r="B10" s="118" t="s">
        <v>0</v>
      </c>
      <c r="C10" s="119"/>
      <c r="D10" s="12" t="s">
        <v>5</v>
      </c>
      <c r="E10" s="56"/>
      <c r="F10" s="57"/>
      <c r="G10" s="58"/>
      <c r="H10" s="43">
        <f t="shared" si="0"/>
        <v>0</v>
      </c>
      <c r="I10" s="131">
        <f>H11-H10</f>
        <v>0</v>
      </c>
      <c r="J10" s="132"/>
      <c r="K10" s="135" t="e">
        <f>H11/H10*100-100</f>
        <v>#DIV/0!</v>
      </c>
    </row>
    <row r="11" spans="1:16" ht="22" customHeight="1" thickBot="1" x14ac:dyDescent="0.25">
      <c r="A11" s="102"/>
      <c r="B11" s="104" t="s">
        <v>2</v>
      </c>
      <c r="C11" s="105"/>
      <c r="D11" s="13" t="s">
        <v>3</v>
      </c>
      <c r="E11" s="59"/>
      <c r="F11" s="60"/>
      <c r="G11" s="61"/>
      <c r="H11" s="47">
        <f t="shared" si="0"/>
        <v>0</v>
      </c>
      <c r="I11" s="133"/>
      <c r="J11" s="134"/>
      <c r="K11" s="136"/>
    </row>
    <row r="12" spans="1:16" ht="22" customHeight="1" x14ac:dyDescent="0.4">
      <c r="A12" s="102"/>
      <c r="B12" s="112" t="s">
        <v>4</v>
      </c>
      <c r="C12" s="113"/>
      <c r="D12" s="14" t="s">
        <v>5</v>
      </c>
      <c r="E12" s="62"/>
      <c r="F12" s="63"/>
      <c r="G12" s="64"/>
      <c r="H12" s="65">
        <f t="shared" si="0"/>
        <v>0</v>
      </c>
      <c r="I12" s="148">
        <f>H13-H12</f>
        <v>0</v>
      </c>
      <c r="J12" s="149"/>
      <c r="K12" s="135" t="e">
        <f>H13/H12*100-100</f>
        <v>#DIV/0!</v>
      </c>
    </row>
    <row r="13" spans="1:16" ht="22" customHeight="1" thickBot="1" x14ac:dyDescent="0.25">
      <c r="A13" s="102"/>
      <c r="B13" s="107" t="s">
        <v>15</v>
      </c>
      <c r="C13" s="108"/>
      <c r="D13" s="15" t="s">
        <v>3</v>
      </c>
      <c r="E13" s="66"/>
      <c r="F13" s="67"/>
      <c r="G13" s="68"/>
      <c r="H13" s="69">
        <f t="shared" si="0"/>
        <v>0</v>
      </c>
      <c r="I13" s="150"/>
      <c r="J13" s="151"/>
      <c r="K13" s="136"/>
    </row>
    <row r="14" spans="1:16" ht="22" customHeight="1" x14ac:dyDescent="0.45">
      <c r="A14" s="102"/>
      <c r="B14" s="8" t="s">
        <v>12</v>
      </c>
      <c r="C14" s="16" t="s">
        <v>17</v>
      </c>
      <c r="D14" s="17" t="s">
        <v>5</v>
      </c>
      <c r="E14" s="30">
        <f>E12*C15</f>
        <v>0</v>
      </c>
      <c r="F14" s="31">
        <f>F12*C15</f>
        <v>0</v>
      </c>
      <c r="G14" s="32">
        <f>G12*C15</f>
        <v>0</v>
      </c>
      <c r="H14" s="36">
        <f t="shared" si="0"/>
        <v>0</v>
      </c>
      <c r="I14" s="123">
        <f>H15-H14</f>
        <v>0</v>
      </c>
      <c r="J14" s="124"/>
      <c r="K14" s="135" t="e">
        <f>H15/H14*100-100</f>
        <v>#DIV/0!</v>
      </c>
    </row>
    <row r="15" spans="1:16" ht="22" customHeight="1" thickBot="1" x14ac:dyDescent="0.25">
      <c r="A15" s="103"/>
      <c r="B15" s="10" t="s">
        <v>13</v>
      </c>
      <c r="C15" s="18">
        <v>2.0499999999999998</v>
      </c>
      <c r="D15" s="19" t="s">
        <v>3</v>
      </c>
      <c r="E15" s="33">
        <f>E13*C15</f>
        <v>0</v>
      </c>
      <c r="F15" s="34">
        <f>F13*C15</f>
        <v>0</v>
      </c>
      <c r="G15" s="35">
        <f>G13*C15</f>
        <v>0</v>
      </c>
      <c r="H15" s="37">
        <f t="shared" si="0"/>
        <v>0</v>
      </c>
      <c r="I15" s="125"/>
      <c r="J15" s="126"/>
      <c r="K15" s="136"/>
    </row>
    <row r="16" spans="1:16" ht="22" customHeight="1" x14ac:dyDescent="0.2">
      <c r="A16" s="95" t="s">
        <v>6</v>
      </c>
      <c r="B16" s="96"/>
      <c r="C16" s="97"/>
      <c r="D16" s="12" t="s">
        <v>5</v>
      </c>
      <c r="E16" s="56">
        <f>E4+E10</f>
        <v>0</v>
      </c>
      <c r="F16" s="57">
        <f t="shared" ref="E16:G17" si="1">F4+F10</f>
        <v>0</v>
      </c>
      <c r="G16" s="58">
        <f t="shared" si="1"/>
        <v>0</v>
      </c>
      <c r="H16" s="43">
        <f t="shared" si="0"/>
        <v>0</v>
      </c>
      <c r="I16" s="131">
        <f>H17-H16</f>
        <v>0</v>
      </c>
      <c r="J16" s="132"/>
      <c r="K16" s="135" t="e">
        <f>H17/H16*100-100</f>
        <v>#DIV/0!</v>
      </c>
    </row>
    <row r="17" spans="1:11" ht="22" customHeight="1" x14ac:dyDescent="0.2">
      <c r="A17" s="109"/>
      <c r="B17" s="110"/>
      <c r="C17" s="111"/>
      <c r="D17" s="9" t="s">
        <v>3</v>
      </c>
      <c r="E17" s="70">
        <f t="shared" si="1"/>
        <v>0</v>
      </c>
      <c r="F17" s="71">
        <f t="shared" si="1"/>
        <v>0</v>
      </c>
      <c r="G17" s="72">
        <v>0</v>
      </c>
      <c r="H17" s="73">
        <f t="shared" si="0"/>
        <v>0</v>
      </c>
      <c r="I17" s="144"/>
      <c r="J17" s="145"/>
      <c r="K17" s="153"/>
    </row>
    <row r="18" spans="1:11" ht="22" customHeight="1" thickBot="1" x14ac:dyDescent="0.25">
      <c r="A18" s="98"/>
      <c r="B18" s="99"/>
      <c r="C18" s="100"/>
      <c r="D18" s="27" t="s">
        <v>23</v>
      </c>
      <c r="E18" s="74">
        <f t="shared" ref="E18:G18" si="2">E17-E16</f>
        <v>0</v>
      </c>
      <c r="F18" s="75">
        <f t="shared" si="2"/>
        <v>0</v>
      </c>
      <c r="G18" s="76">
        <f t="shared" si="2"/>
        <v>0</v>
      </c>
      <c r="H18" s="47">
        <f t="shared" si="0"/>
        <v>0</v>
      </c>
      <c r="I18" s="146"/>
      <c r="J18" s="147"/>
      <c r="K18" s="154"/>
    </row>
    <row r="19" spans="1:11" ht="22" customHeight="1" x14ac:dyDescent="0.2">
      <c r="A19" s="95" t="s">
        <v>14</v>
      </c>
      <c r="B19" s="96"/>
      <c r="C19" s="97"/>
      <c r="D19" s="4" t="s">
        <v>5</v>
      </c>
      <c r="E19" s="77">
        <f t="shared" ref="E19:G20" si="3">E8+E14</f>
        <v>0</v>
      </c>
      <c r="F19" s="78">
        <f t="shared" si="3"/>
        <v>0</v>
      </c>
      <c r="G19" s="79">
        <f t="shared" si="3"/>
        <v>0</v>
      </c>
      <c r="H19" s="80">
        <f t="shared" si="0"/>
        <v>0</v>
      </c>
      <c r="I19" s="140">
        <f>H20-H19</f>
        <v>0</v>
      </c>
      <c r="J19" s="141"/>
      <c r="K19" s="137" t="e">
        <f>H20/H19*100-100</f>
        <v>#DIV/0!</v>
      </c>
    </row>
    <row r="20" spans="1:11" ht="22" customHeight="1" x14ac:dyDescent="0.2">
      <c r="A20" s="109"/>
      <c r="B20" s="110"/>
      <c r="C20" s="111"/>
      <c r="D20" s="28" t="s">
        <v>22</v>
      </c>
      <c r="E20" s="81">
        <f t="shared" si="3"/>
        <v>0</v>
      </c>
      <c r="F20" s="82">
        <f t="shared" si="3"/>
        <v>0</v>
      </c>
      <c r="G20" s="83">
        <f t="shared" si="3"/>
        <v>0</v>
      </c>
      <c r="H20" s="84">
        <f t="shared" si="0"/>
        <v>0</v>
      </c>
      <c r="I20" s="142"/>
      <c r="J20" s="143"/>
      <c r="K20" s="138"/>
    </row>
    <row r="21" spans="1:11" ht="22" customHeight="1" thickBot="1" x14ac:dyDescent="0.25">
      <c r="A21" s="98"/>
      <c r="B21" s="99"/>
      <c r="C21" s="100"/>
      <c r="D21" s="27" t="s">
        <v>32</v>
      </c>
      <c r="E21" s="85">
        <f t="shared" ref="E21:G21" si="4">E20-E19</f>
        <v>0</v>
      </c>
      <c r="F21" s="86">
        <f t="shared" si="4"/>
        <v>0</v>
      </c>
      <c r="G21" s="87">
        <f t="shared" si="4"/>
        <v>0</v>
      </c>
      <c r="H21" s="88">
        <f t="shared" si="0"/>
        <v>0</v>
      </c>
      <c r="I21" s="125"/>
      <c r="J21" s="126"/>
      <c r="K21" s="139"/>
    </row>
    <row r="22" spans="1:11" ht="42" customHeight="1" thickBot="1" x14ac:dyDescent="0.25">
      <c r="A22" s="98" t="s">
        <v>8</v>
      </c>
      <c r="B22" s="99"/>
      <c r="C22" s="99"/>
      <c r="D22" s="159"/>
      <c r="E22" s="22"/>
      <c r="F22" s="23"/>
      <c r="G22" s="24"/>
      <c r="H22" s="29">
        <f t="shared" si="0"/>
        <v>0</v>
      </c>
      <c r="I22" s="163"/>
      <c r="J22" s="164"/>
      <c r="K22" s="165"/>
    </row>
    <row r="23" spans="1:11" ht="49.5" customHeight="1" thickBot="1" x14ac:dyDescent="0.25">
      <c r="A23" s="94" t="s">
        <v>33</v>
      </c>
      <c r="B23" s="94"/>
      <c r="C23" s="94"/>
      <c r="D23" s="94"/>
      <c r="E23" s="160"/>
      <c r="F23" s="161"/>
      <c r="G23" s="161"/>
      <c r="H23" s="161"/>
      <c r="I23" s="161"/>
      <c r="J23" s="161"/>
      <c r="K23" s="162"/>
    </row>
    <row r="24" spans="1:11" ht="15.75" customHeight="1" x14ac:dyDescent="0.2">
      <c r="H24"/>
      <c r="I24"/>
    </row>
  </sheetData>
  <mergeCells count="37">
    <mergeCell ref="A4:A9"/>
    <mergeCell ref="B4:C4"/>
    <mergeCell ref="B5:C5"/>
    <mergeCell ref="B6:C6"/>
    <mergeCell ref="B7:C7"/>
    <mergeCell ref="A19:C21"/>
    <mergeCell ref="A22:D22"/>
    <mergeCell ref="A23:D23"/>
    <mergeCell ref="E23:K23"/>
    <mergeCell ref="I22:K22"/>
    <mergeCell ref="I10:J11"/>
    <mergeCell ref="K14:K15"/>
    <mergeCell ref="E1:G1"/>
    <mergeCell ref="A16:C18"/>
    <mergeCell ref="K16:K18"/>
    <mergeCell ref="K10:K11"/>
    <mergeCell ref="J1:K1"/>
    <mergeCell ref="H2:J2"/>
    <mergeCell ref="I3:J3"/>
    <mergeCell ref="K4:K5"/>
    <mergeCell ref="A10:A15"/>
    <mergeCell ref="B10:C10"/>
    <mergeCell ref="B11:C11"/>
    <mergeCell ref="B12:C12"/>
    <mergeCell ref="B13:C13"/>
    <mergeCell ref="A3:D3"/>
    <mergeCell ref="K12:K13"/>
    <mergeCell ref="K19:K21"/>
    <mergeCell ref="I19:J21"/>
    <mergeCell ref="I16:J18"/>
    <mergeCell ref="I14:J15"/>
    <mergeCell ref="I12:J13"/>
    <mergeCell ref="I8:J9"/>
    <mergeCell ref="I6:J7"/>
    <mergeCell ref="I4:J5"/>
    <mergeCell ref="K6:K7"/>
    <mergeCell ref="K8:K9"/>
  </mergeCells>
  <phoneticPr fontId="1"/>
  <printOptions horizontalCentered="1" verticalCentered="1"/>
  <pageMargins left="0.59055118110236227" right="0.59055118110236227" top="0.68967391304347825" bottom="0.35" header="0.4" footer="0.41"/>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AEF8-5513-462F-BF20-E770346ACC82}">
  <dimension ref="A1:P24"/>
  <sheetViews>
    <sheetView showWhiteSpace="0" view="pageBreakPreview" zoomScale="85" zoomScaleNormal="55" zoomScaleSheetLayoutView="85" zoomScalePageLayoutView="85" workbookViewId="0">
      <selection activeCell="E3" sqref="E3"/>
    </sheetView>
  </sheetViews>
  <sheetFormatPr defaultRowHeight="20.149999999999999" customHeight="1" x14ac:dyDescent="0.2"/>
  <cols>
    <col min="1" max="1" width="8.08984375" customWidth="1"/>
    <col min="2" max="2" width="10.6328125" customWidth="1"/>
    <col min="3" max="3" width="12.26953125" customWidth="1"/>
    <col min="4" max="4" width="11.08984375" customWidth="1"/>
    <col min="5" max="7" width="17.26953125" customWidth="1"/>
    <col min="8" max="8" width="15.6328125" style="25" customWidth="1"/>
    <col min="9" max="9" width="7.7265625" style="25" customWidth="1"/>
    <col min="10" max="10" width="9.08984375" style="25" customWidth="1"/>
    <col min="11" max="11" width="14.26953125" style="26" customWidth="1"/>
  </cols>
  <sheetData>
    <row r="1" spans="1:16" ht="45.5" customHeight="1" x14ac:dyDescent="0.4">
      <c r="E1" s="152" t="s">
        <v>27</v>
      </c>
      <c r="F1" s="152"/>
      <c r="G1" s="152"/>
      <c r="H1" s="93"/>
      <c r="I1" s="90" t="s">
        <v>26</v>
      </c>
      <c r="J1" s="155" t="s">
        <v>24</v>
      </c>
      <c r="K1" s="155"/>
    </row>
    <row r="2" spans="1:16" ht="11" customHeight="1" thickBot="1" x14ac:dyDescent="0.4">
      <c r="E2" s="89"/>
      <c r="F2" s="89"/>
      <c r="G2" s="89"/>
      <c r="H2" s="156"/>
      <c r="I2" s="156"/>
      <c r="J2" s="156"/>
      <c r="K2" s="91"/>
    </row>
    <row r="3" spans="1:16" ht="35.15" customHeight="1" thickBot="1" x14ac:dyDescent="0.4">
      <c r="A3" s="114" t="s">
        <v>11</v>
      </c>
      <c r="B3" s="115"/>
      <c r="C3" s="115"/>
      <c r="D3" s="116"/>
      <c r="E3" s="21" t="s">
        <v>9</v>
      </c>
      <c r="F3" s="2" t="s">
        <v>10</v>
      </c>
      <c r="G3" s="3" t="s">
        <v>9</v>
      </c>
      <c r="H3" s="20" t="s">
        <v>19</v>
      </c>
      <c r="I3" s="157" t="s">
        <v>20</v>
      </c>
      <c r="J3" s="158"/>
      <c r="K3" s="92" t="s">
        <v>21</v>
      </c>
      <c r="L3" s="1"/>
      <c r="M3" s="1"/>
      <c r="N3" s="1"/>
      <c r="O3" s="1"/>
      <c r="P3" s="1"/>
    </row>
    <row r="4" spans="1:16" ht="22" customHeight="1" x14ac:dyDescent="0.4">
      <c r="A4" s="120" t="s">
        <v>1</v>
      </c>
      <c r="B4" s="117" t="s">
        <v>0</v>
      </c>
      <c r="C4" s="117"/>
      <c r="D4" s="4" t="s">
        <v>5</v>
      </c>
      <c r="E4" s="40"/>
      <c r="F4" s="41"/>
      <c r="G4" s="42"/>
      <c r="H4" s="43">
        <f>SUM(E4:G4)</f>
        <v>0</v>
      </c>
      <c r="I4" s="131">
        <f>H5-H4</f>
        <v>0</v>
      </c>
      <c r="J4" s="132"/>
      <c r="K4" s="135" t="e">
        <f>H5/H4*100-100</f>
        <v>#DIV/0!</v>
      </c>
    </row>
    <row r="5" spans="1:16" ht="22" customHeight="1" thickBot="1" x14ac:dyDescent="0.25">
      <c r="A5" s="121"/>
      <c r="B5" s="106" t="s">
        <v>2</v>
      </c>
      <c r="C5" s="106"/>
      <c r="D5" s="5" t="s">
        <v>3</v>
      </c>
      <c r="E5" s="44"/>
      <c r="F5" s="45"/>
      <c r="G5" s="46"/>
      <c r="H5" s="47">
        <f t="shared" ref="H5:H22" si="0">SUM(E5:G5)</f>
        <v>0</v>
      </c>
      <c r="I5" s="133"/>
      <c r="J5" s="134"/>
      <c r="K5" s="136"/>
    </row>
    <row r="6" spans="1:16" ht="22" customHeight="1" x14ac:dyDescent="0.4">
      <c r="A6" s="121"/>
      <c r="B6" s="112" t="s">
        <v>4</v>
      </c>
      <c r="C6" s="113"/>
      <c r="D6" s="6" t="s">
        <v>5</v>
      </c>
      <c r="E6" s="48"/>
      <c r="F6" s="49"/>
      <c r="G6" s="50"/>
      <c r="H6" s="51">
        <f t="shared" si="0"/>
        <v>0</v>
      </c>
      <c r="I6" s="127">
        <f>H7-H6</f>
        <v>0</v>
      </c>
      <c r="J6" s="128"/>
      <c r="K6" s="135" t="e">
        <f>H7/H6*100-100</f>
        <v>#DIV/0!</v>
      </c>
    </row>
    <row r="7" spans="1:16" ht="22" customHeight="1" thickBot="1" x14ac:dyDescent="0.25">
      <c r="A7" s="121"/>
      <c r="B7" s="106" t="s">
        <v>7</v>
      </c>
      <c r="C7" s="106"/>
      <c r="D7" s="7" t="s">
        <v>3</v>
      </c>
      <c r="E7" s="52"/>
      <c r="F7" s="53"/>
      <c r="G7" s="54"/>
      <c r="H7" s="55">
        <f t="shared" si="0"/>
        <v>0</v>
      </c>
      <c r="I7" s="129"/>
      <c r="J7" s="130"/>
      <c r="K7" s="136"/>
    </row>
    <row r="8" spans="1:16" ht="22" customHeight="1" x14ac:dyDescent="0.45">
      <c r="A8" s="121"/>
      <c r="B8" s="8" t="s">
        <v>12</v>
      </c>
      <c r="C8" s="16" t="s">
        <v>17</v>
      </c>
      <c r="D8" s="9" t="s">
        <v>5</v>
      </c>
      <c r="E8" s="30">
        <f>E6*C9</f>
        <v>0</v>
      </c>
      <c r="F8" s="31">
        <f>F6*C9</f>
        <v>0</v>
      </c>
      <c r="G8" s="38">
        <f>G6*C9</f>
        <v>0</v>
      </c>
      <c r="H8" s="36">
        <f t="shared" si="0"/>
        <v>0</v>
      </c>
      <c r="I8" s="123">
        <f>H9-H8</f>
        <v>0</v>
      </c>
      <c r="J8" s="124"/>
      <c r="K8" s="135" t="e">
        <f>H9/H8*100-100</f>
        <v>#DIV/0!</v>
      </c>
    </row>
    <row r="9" spans="1:16" ht="22" customHeight="1" thickBot="1" x14ac:dyDescent="0.25">
      <c r="A9" s="122"/>
      <c r="B9" s="10" t="s">
        <v>13</v>
      </c>
      <c r="C9" s="18">
        <v>0.40500000000000003</v>
      </c>
      <c r="D9" s="11" t="s">
        <v>3</v>
      </c>
      <c r="E9" s="33">
        <f>E7*C9</f>
        <v>0</v>
      </c>
      <c r="F9" s="34">
        <f>F7*C9</f>
        <v>0</v>
      </c>
      <c r="G9" s="39">
        <f>G7*C9</f>
        <v>0</v>
      </c>
      <c r="H9" s="37">
        <f t="shared" si="0"/>
        <v>0</v>
      </c>
      <c r="I9" s="125"/>
      <c r="J9" s="126"/>
      <c r="K9" s="136"/>
    </row>
    <row r="10" spans="1:16" ht="22" customHeight="1" x14ac:dyDescent="0.4">
      <c r="A10" s="101" t="s">
        <v>25</v>
      </c>
      <c r="B10" s="118" t="s">
        <v>0</v>
      </c>
      <c r="C10" s="119"/>
      <c r="D10" s="12" t="s">
        <v>5</v>
      </c>
      <c r="E10" s="56"/>
      <c r="F10" s="57"/>
      <c r="G10" s="58"/>
      <c r="H10" s="43">
        <f t="shared" si="0"/>
        <v>0</v>
      </c>
      <c r="I10" s="131">
        <f>H11-H10</f>
        <v>0</v>
      </c>
      <c r="J10" s="132"/>
      <c r="K10" s="135" t="e">
        <f>H11/H10*100-100</f>
        <v>#DIV/0!</v>
      </c>
    </row>
    <row r="11" spans="1:16" ht="22" customHeight="1" thickBot="1" x14ac:dyDescent="0.25">
      <c r="A11" s="102"/>
      <c r="B11" s="104" t="s">
        <v>2</v>
      </c>
      <c r="C11" s="105"/>
      <c r="D11" s="13" t="s">
        <v>3</v>
      </c>
      <c r="E11" s="59"/>
      <c r="F11" s="60"/>
      <c r="G11" s="61"/>
      <c r="H11" s="47">
        <f t="shared" si="0"/>
        <v>0</v>
      </c>
      <c r="I11" s="133"/>
      <c r="J11" s="134"/>
      <c r="K11" s="136"/>
    </row>
    <row r="12" spans="1:16" ht="22" customHeight="1" x14ac:dyDescent="0.4">
      <c r="A12" s="102"/>
      <c r="B12" s="112" t="s">
        <v>4</v>
      </c>
      <c r="C12" s="113"/>
      <c r="D12" s="14" t="s">
        <v>5</v>
      </c>
      <c r="E12" s="62"/>
      <c r="F12" s="63"/>
      <c r="G12" s="64"/>
      <c r="H12" s="65">
        <f t="shared" si="0"/>
        <v>0</v>
      </c>
      <c r="I12" s="148">
        <f>H13-H12</f>
        <v>0</v>
      </c>
      <c r="J12" s="149"/>
      <c r="K12" s="135" t="e">
        <f>H13/H12*100-100</f>
        <v>#DIV/0!</v>
      </c>
    </row>
    <row r="13" spans="1:16" ht="22" customHeight="1" thickBot="1" x14ac:dyDescent="0.25">
      <c r="A13" s="102"/>
      <c r="B13" s="107" t="s">
        <v>15</v>
      </c>
      <c r="C13" s="108"/>
      <c r="D13" s="15" t="s">
        <v>3</v>
      </c>
      <c r="E13" s="66"/>
      <c r="F13" s="67"/>
      <c r="G13" s="68"/>
      <c r="H13" s="69">
        <f t="shared" si="0"/>
        <v>0</v>
      </c>
      <c r="I13" s="150"/>
      <c r="J13" s="151"/>
      <c r="K13" s="136"/>
    </row>
    <row r="14" spans="1:16" ht="22" customHeight="1" x14ac:dyDescent="0.45">
      <c r="A14" s="102"/>
      <c r="B14" s="8" t="s">
        <v>12</v>
      </c>
      <c r="C14" s="16" t="s">
        <v>17</v>
      </c>
      <c r="D14" s="17" t="s">
        <v>5</v>
      </c>
      <c r="E14" s="30">
        <f>E12*C15</f>
        <v>0</v>
      </c>
      <c r="F14" s="31">
        <f>F12*C15</f>
        <v>0</v>
      </c>
      <c r="G14" s="32">
        <f>G12*C15</f>
        <v>0</v>
      </c>
      <c r="H14" s="36">
        <f t="shared" si="0"/>
        <v>0</v>
      </c>
      <c r="I14" s="123">
        <f>H15-H14</f>
        <v>0</v>
      </c>
      <c r="J14" s="124"/>
      <c r="K14" s="135" t="e">
        <f>H15/H14*100-100</f>
        <v>#DIV/0!</v>
      </c>
    </row>
    <row r="15" spans="1:16" ht="22" customHeight="1" thickBot="1" x14ac:dyDescent="0.25">
      <c r="A15" s="103"/>
      <c r="B15" s="10" t="s">
        <v>13</v>
      </c>
      <c r="C15" s="18">
        <v>6.21</v>
      </c>
      <c r="D15" s="19" t="s">
        <v>3</v>
      </c>
      <c r="E15" s="33">
        <f>E13*C15</f>
        <v>0</v>
      </c>
      <c r="F15" s="34">
        <f>F13*C15</f>
        <v>0</v>
      </c>
      <c r="G15" s="35">
        <f>G13*C15</f>
        <v>0</v>
      </c>
      <c r="H15" s="37">
        <f t="shared" si="0"/>
        <v>0</v>
      </c>
      <c r="I15" s="125"/>
      <c r="J15" s="126"/>
      <c r="K15" s="136"/>
    </row>
    <row r="16" spans="1:16" ht="22" customHeight="1" x14ac:dyDescent="0.2">
      <c r="A16" s="95" t="s">
        <v>6</v>
      </c>
      <c r="B16" s="96"/>
      <c r="C16" s="97"/>
      <c r="D16" s="12" t="s">
        <v>5</v>
      </c>
      <c r="E16" s="56">
        <f>E4+E10</f>
        <v>0</v>
      </c>
      <c r="F16" s="57">
        <f t="shared" ref="E16:G17" si="1">F4+F10</f>
        <v>0</v>
      </c>
      <c r="G16" s="58">
        <f t="shared" si="1"/>
        <v>0</v>
      </c>
      <c r="H16" s="43">
        <f t="shared" si="0"/>
        <v>0</v>
      </c>
      <c r="I16" s="131">
        <f>H17-H16</f>
        <v>0</v>
      </c>
      <c r="J16" s="132"/>
      <c r="K16" s="135" t="e">
        <f>H17/H16*100-100</f>
        <v>#DIV/0!</v>
      </c>
    </row>
    <row r="17" spans="1:11" ht="22" customHeight="1" x14ac:dyDescent="0.2">
      <c r="A17" s="109"/>
      <c r="B17" s="110"/>
      <c r="C17" s="111"/>
      <c r="D17" s="9" t="s">
        <v>3</v>
      </c>
      <c r="E17" s="70">
        <f t="shared" si="1"/>
        <v>0</v>
      </c>
      <c r="F17" s="71">
        <f t="shared" si="1"/>
        <v>0</v>
      </c>
      <c r="G17" s="72">
        <v>0</v>
      </c>
      <c r="H17" s="73">
        <f t="shared" si="0"/>
        <v>0</v>
      </c>
      <c r="I17" s="144"/>
      <c r="J17" s="145"/>
      <c r="K17" s="153"/>
    </row>
    <row r="18" spans="1:11" ht="22" customHeight="1" thickBot="1" x14ac:dyDescent="0.25">
      <c r="A18" s="98"/>
      <c r="B18" s="99"/>
      <c r="C18" s="100"/>
      <c r="D18" s="27" t="s">
        <v>23</v>
      </c>
      <c r="E18" s="74">
        <f t="shared" ref="E18:G18" si="2">E17-E16</f>
        <v>0</v>
      </c>
      <c r="F18" s="75">
        <f t="shared" si="2"/>
        <v>0</v>
      </c>
      <c r="G18" s="76">
        <f t="shared" si="2"/>
        <v>0</v>
      </c>
      <c r="H18" s="47">
        <f t="shared" si="0"/>
        <v>0</v>
      </c>
      <c r="I18" s="146"/>
      <c r="J18" s="147"/>
      <c r="K18" s="154"/>
    </row>
    <row r="19" spans="1:11" ht="22" customHeight="1" x14ac:dyDescent="0.2">
      <c r="A19" s="95" t="s">
        <v>14</v>
      </c>
      <c r="B19" s="96"/>
      <c r="C19" s="97"/>
      <c r="D19" s="4" t="s">
        <v>5</v>
      </c>
      <c r="E19" s="77">
        <f t="shared" ref="E19:G20" si="3">E8+E14</f>
        <v>0</v>
      </c>
      <c r="F19" s="78">
        <f t="shared" si="3"/>
        <v>0</v>
      </c>
      <c r="G19" s="79">
        <f t="shared" si="3"/>
        <v>0</v>
      </c>
      <c r="H19" s="80">
        <f t="shared" si="0"/>
        <v>0</v>
      </c>
      <c r="I19" s="140">
        <f>H20-H19</f>
        <v>0</v>
      </c>
      <c r="J19" s="141"/>
      <c r="K19" s="137" t="e">
        <f>H20/H19*100-100</f>
        <v>#DIV/0!</v>
      </c>
    </row>
    <row r="20" spans="1:11" ht="22" customHeight="1" x14ac:dyDescent="0.2">
      <c r="A20" s="109"/>
      <c r="B20" s="110"/>
      <c r="C20" s="111"/>
      <c r="D20" s="28" t="s">
        <v>22</v>
      </c>
      <c r="E20" s="81">
        <f t="shared" si="3"/>
        <v>0</v>
      </c>
      <c r="F20" s="82">
        <f t="shared" si="3"/>
        <v>0</v>
      </c>
      <c r="G20" s="83">
        <f t="shared" si="3"/>
        <v>0</v>
      </c>
      <c r="H20" s="84">
        <f t="shared" si="0"/>
        <v>0</v>
      </c>
      <c r="I20" s="142"/>
      <c r="J20" s="143"/>
      <c r="K20" s="138"/>
    </row>
    <row r="21" spans="1:11" ht="22" customHeight="1" thickBot="1" x14ac:dyDescent="0.25">
      <c r="A21" s="98"/>
      <c r="B21" s="99"/>
      <c r="C21" s="100"/>
      <c r="D21" s="27" t="s">
        <v>32</v>
      </c>
      <c r="E21" s="85">
        <f t="shared" ref="E21:G21" si="4">E20-E19</f>
        <v>0</v>
      </c>
      <c r="F21" s="86">
        <f t="shared" si="4"/>
        <v>0</v>
      </c>
      <c r="G21" s="87">
        <f t="shared" si="4"/>
        <v>0</v>
      </c>
      <c r="H21" s="88">
        <f t="shared" si="0"/>
        <v>0</v>
      </c>
      <c r="I21" s="125"/>
      <c r="J21" s="126"/>
      <c r="K21" s="139"/>
    </row>
    <row r="22" spans="1:11" ht="42" customHeight="1" thickBot="1" x14ac:dyDescent="0.25">
      <c r="A22" s="98" t="s">
        <v>8</v>
      </c>
      <c r="B22" s="99"/>
      <c r="C22" s="99"/>
      <c r="D22" s="159"/>
      <c r="E22" s="22"/>
      <c r="F22" s="23"/>
      <c r="G22" s="24"/>
      <c r="H22" s="29">
        <f t="shared" si="0"/>
        <v>0</v>
      </c>
      <c r="I22" s="163"/>
      <c r="J22" s="164"/>
      <c r="K22" s="165"/>
    </row>
    <row r="23" spans="1:11" ht="49.5" customHeight="1" thickBot="1" x14ac:dyDescent="0.25">
      <c r="A23" s="94" t="s">
        <v>33</v>
      </c>
      <c r="B23" s="94"/>
      <c r="C23" s="94"/>
      <c r="D23" s="94"/>
      <c r="E23" s="160"/>
      <c r="F23" s="161"/>
      <c r="G23" s="161"/>
      <c r="H23" s="161"/>
      <c r="I23" s="161"/>
      <c r="J23" s="161"/>
      <c r="K23" s="162"/>
    </row>
    <row r="24" spans="1:11" ht="15.75" customHeight="1" x14ac:dyDescent="0.2">
      <c r="H24"/>
      <c r="I24"/>
    </row>
  </sheetData>
  <mergeCells count="37">
    <mergeCell ref="A4:A9"/>
    <mergeCell ref="B4:C4"/>
    <mergeCell ref="I4:J5"/>
    <mergeCell ref="K4:K5"/>
    <mergeCell ref="B5:C5"/>
    <mergeCell ref="B6:C6"/>
    <mergeCell ref="I6:J7"/>
    <mergeCell ref="K6:K7"/>
    <mergeCell ref="B7:C7"/>
    <mergeCell ref="I8:J9"/>
    <mergeCell ref="K8:K9"/>
    <mergeCell ref="E1:G1"/>
    <mergeCell ref="J1:K1"/>
    <mergeCell ref="H2:J2"/>
    <mergeCell ref="A3:D3"/>
    <mergeCell ref="I3:J3"/>
    <mergeCell ref="B12:C12"/>
    <mergeCell ref="I12:J13"/>
    <mergeCell ref="K12:K13"/>
    <mergeCell ref="B13:C13"/>
    <mergeCell ref="I14:J15"/>
    <mergeCell ref="A22:D22"/>
    <mergeCell ref="I22:K22"/>
    <mergeCell ref="A23:D23"/>
    <mergeCell ref="E23:K23"/>
    <mergeCell ref="K14:K15"/>
    <mergeCell ref="A16:C18"/>
    <mergeCell ref="I16:J18"/>
    <mergeCell ref="K16:K18"/>
    <mergeCell ref="A19:C21"/>
    <mergeCell ref="I19:J21"/>
    <mergeCell ref="K19:K21"/>
    <mergeCell ref="A10:A15"/>
    <mergeCell ref="B10:C10"/>
    <mergeCell ref="I10:J11"/>
    <mergeCell ref="K10:K11"/>
    <mergeCell ref="B11:C11"/>
  </mergeCells>
  <phoneticPr fontId="1"/>
  <printOptions horizontalCentered="1" verticalCentered="1"/>
  <pageMargins left="0.59055118110236227" right="0.59055118110236227" top="0.68967391304347825" bottom="0.35" header="0.4" footer="0.41"/>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3D44F-5653-4025-8724-27D99D7F919A}">
  <dimension ref="A1:P24"/>
  <sheetViews>
    <sheetView showWhiteSpace="0" view="pageBreakPreview" zoomScale="85" zoomScaleNormal="55" zoomScaleSheetLayoutView="85" zoomScalePageLayoutView="85" workbookViewId="0">
      <selection activeCell="H1" sqref="H1"/>
    </sheetView>
  </sheetViews>
  <sheetFormatPr defaultRowHeight="20.149999999999999" customHeight="1" x14ac:dyDescent="0.2"/>
  <cols>
    <col min="1" max="1" width="8.08984375" customWidth="1"/>
    <col min="2" max="2" width="10.6328125" customWidth="1"/>
    <col min="3" max="3" width="12.26953125" customWidth="1"/>
    <col min="4" max="4" width="11.08984375" customWidth="1"/>
    <col min="5" max="7" width="17.26953125" customWidth="1"/>
    <col min="8" max="8" width="15.6328125" style="25" customWidth="1"/>
    <col min="9" max="9" width="7.7265625" style="25" customWidth="1"/>
    <col min="10" max="10" width="9.08984375" style="25" customWidth="1"/>
    <col min="11" max="11" width="14.26953125" style="26" customWidth="1"/>
  </cols>
  <sheetData>
    <row r="1" spans="1:16" ht="45.5" customHeight="1" x14ac:dyDescent="0.4">
      <c r="E1" s="152" t="s">
        <v>27</v>
      </c>
      <c r="F1" s="152"/>
      <c r="G1" s="152"/>
      <c r="H1" s="93"/>
      <c r="I1" s="90" t="s">
        <v>31</v>
      </c>
      <c r="J1" s="155" t="s">
        <v>18</v>
      </c>
      <c r="K1" s="155"/>
    </row>
    <row r="2" spans="1:16" ht="11" customHeight="1" thickBot="1" x14ac:dyDescent="0.4">
      <c r="E2" s="89"/>
      <c r="F2" s="89"/>
      <c r="G2" s="89"/>
      <c r="H2" s="156"/>
      <c r="I2" s="156"/>
      <c r="J2" s="156"/>
      <c r="K2" s="91"/>
    </row>
    <row r="3" spans="1:16" ht="35.15" customHeight="1" thickBot="1" x14ac:dyDescent="0.4">
      <c r="A3" s="114" t="s">
        <v>11</v>
      </c>
      <c r="B3" s="115"/>
      <c r="C3" s="115"/>
      <c r="D3" s="116"/>
      <c r="E3" s="21" t="s">
        <v>30</v>
      </c>
      <c r="F3" s="2" t="s">
        <v>29</v>
      </c>
      <c r="G3" s="3" t="s">
        <v>28</v>
      </c>
      <c r="H3" s="20" t="s">
        <v>19</v>
      </c>
      <c r="I3" s="157" t="s">
        <v>20</v>
      </c>
      <c r="J3" s="158"/>
      <c r="K3" s="92" t="s">
        <v>21</v>
      </c>
      <c r="L3" s="1"/>
      <c r="M3" s="1"/>
      <c r="N3" s="1"/>
      <c r="O3" s="1"/>
      <c r="P3" s="1"/>
    </row>
    <row r="4" spans="1:16" ht="22" customHeight="1" x14ac:dyDescent="0.4">
      <c r="A4" s="120" t="s">
        <v>1</v>
      </c>
      <c r="B4" s="117" t="s">
        <v>0</v>
      </c>
      <c r="C4" s="117"/>
      <c r="D4" s="4" t="s">
        <v>5</v>
      </c>
      <c r="E4" s="40">
        <v>7000</v>
      </c>
      <c r="F4" s="41">
        <v>8000</v>
      </c>
      <c r="G4" s="42">
        <v>9000</v>
      </c>
      <c r="H4" s="43">
        <f>SUM(E4:G4)</f>
        <v>24000</v>
      </c>
      <c r="I4" s="131">
        <f>H5-H4</f>
        <v>-3000</v>
      </c>
      <c r="J4" s="132"/>
      <c r="K4" s="135">
        <f>H5/H4*100-100</f>
        <v>-12.5</v>
      </c>
    </row>
    <row r="5" spans="1:16" ht="22" customHeight="1" thickBot="1" x14ac:dyDescent="0.25">
      <c r="A5" s="121"/>
      <c r="B5" s="106" t="s">
        <v>2</v>
      </c>
      <c r="C5" s="106"/>
      <c r="D5" s="5" t="s">
        <v>3</v>
      </c>
      <c r="E5" s="44">
        <v>6000</v>
      </c>
      <c r="F5" s="45">
        <v>7000</v>
      </c>
      <c r="G5" s="46">
        <v>8000</v>
      </c>
      <c r="H5" s="47">
        <f t="shared" ref="H5:H22" si="0">SUM(E5:G5)</f>
        <v>21000</v>
      </c>
      <c r="I5" s="133"/>
      <c r="J5" s="134"/>
      <c r="K5" s="136"/>
    </row>
    <row r="6" spans="1:16" ht="22" customHeight="1" x14ac:dyDescent="0.4">
      <c r="A6" s="121"/>
      <c r="B6" s="112" t="s">
        <v>4</v>
      </c>
      <c r="C6" s="113"/>
      <c r="D6" s="6" t="s">
        <v>5</v>
      </c>
      <c r="E6" s="48">
        <v>180</v>
      </c>
      <c r="F6" s="49">
        <v>200</v>
      </c>
      <c r="G6" s="50">
        <v>220</v>
      </c>
      <c r="H6" s="51">
        <f t="shared" si="0"/>
        <v>600</v>
      </c>
      <c r="I6" s="127">
        <f>H7-H6</f>
        <v>-70</v>
      </c>
      <c r="J6" s="128"/>
      <c r="K6" s="135">
        <f>H7/H6*100-100</f>
        <v>-11.666666666666671</v>
      </c>
    </row>
    <row r="7" spans="1:16" ht="22" customHeight="1" thickBot="1" x14ac:dyDescent="0.25">
      <c r="A7" s="121"/>
      <c r="B7" s="106" t="s">
        <v>7</v>
      </c>
      <c r="C7" s="106"/>
      <c r="D7" s="7" t="s">
        <v>3</v>
      </c>
      <c r="E7" s="52">
        <v>150</v>
      </c>
      <c r="F7" s="53">
        <v>180</v>
      </c>
      <c r="G7" s="54">
        <v>200</v>
      </c>
      <c r="H7" s="55">
        <f t="shared" si="0"/>
        <v>530</v>
      </c>
      <c r="I7" s="129"/>
      <c r="J7" s="130"/>
      <c r="K7" s="136"/>
    </row>
    <row r="8" spans="1:16" ht="22" customHeight="1" x14ac:dyDescent="0.45">
      <c r="A8" s="121"/>
      <c r="B8" s="8" t="s">
        <v>12</v>
      </c>
      <c r="C8" s="16" t="s">
        <v>17</v>
      </c>
      <c r="D8" s="9" t="s">
        <v>5</v>
      </c>
      <c r="E8" s="30">
        <f>E6*C9</f>
        <v>72.900000000000006</v>
      </c>
      <c r="F8" s="31">
        <f>F6*C9</f>
        <v>81</v>
      </c>
      <c r="G8" s="38">
        <f>G6*C9</f>
        <v>89.100000000000009</v>
      </c>
      <c r="H8" s="36">
        <f t="shared" si="0"/>
        <v>243</v>
      </c>
      <c r="I8" s="123">
        <f>H9-H8</f>
        <v>-28.349999999999994</v>
      </c>
      <c r="J8" s="124"/>
      <c r="K8" s="135">
        <f>H9/H8*100-100</f>
        <v>-11.666666666666671</v>
      </c>
    </row>
    <row r="9" spans="1:16" ht="22" customHeight="1" thickBot="1" x14ac:dyDescent="0.25">
      <c r="A9" s="122"/>
      <c r="B9" s="10" t="s">
        <v>13</v>
      </c>
      <c r="C9" s="18">
        <v>0.40500000000000003</v>
      </c>
      <c r="D9" s="11" t="s">
        <v>3</v>
      </c>
      <c r="E9" s="33">
        <f>E7*C9</f>
        <v>60.750000000000007</v>
      </c>
      <c r="F9" s="34">
        <f>F7*C9</f>
        <v>72.900000000000006</v>
      </c>
      <c r="G9" s="39">
        <f>G7*C9</f>
        <v>81</v>
      </c>
      <c r="H9" s="37">
        <f t="shared" si="0"/>
        <v>214.65</v>
      </c>
      <c r="I9" s="125"/>
      <c r="J9" s="126"/>
      <c r="K9" s="136"/>
    </row>
    <row r="10" spans="1:16" ht="22" customHeight="1" x14ac:dyDescent="0.4">
      <c r="A10" s="101" t="s">
        <v>16</v>
      </c>
      <c r="B10" s="118" t="s">
        <v>0</v>
      </c>
      <c r="C10" s="119"/>
      <c r="D10" s="12" t="s">
        <v>5</v>
      </c>
      <c r="E10" s="56">
        <v>4000</v>
      </c>
      <c r="F10" s="57">
        <v>6000</v>
      </c>
      <c r="G10" s="58">
        <v>8000</v>
      </c>
      <c r="H10" s="43">
        <f t="shared" si="0"/>
        <v>18000</v>
      </c>
      <c r="I10" s="131">
        <f>H11-H10</f>
        <v>-5000</v>
      </c>
      <c r="J10" s="132"/>
      <c r="K10" s="135">
        <f>H11/H10*100-100</f>
        <v>-27.777777777777786</v>
      </c>
    </row>
    <row r="11" spans="1:16" ht="22" customHeight="1" thickBot="1" x14ac:dyDescent="0.25">
      <c r="A11" s="102"/>
      <c r="B11" s="104" t="s">
        <v>2</v>
      </c>
      <c r="C11" s="105"/>
      <c r="D11" s="13" t="s">
        <v>3</v>
      </c>
      <c r="E11" s="59">
        <v>3000</v>
      </c>
      <c r="F11" s="60">
        <v>4000</v>
      </c>
      <c r="G11" s="61">
        <v>6000</v>
      </c>
      <c r="H11" s="47">
        <f t="shared" si="0"/>
        <v>13000</v>
      </c>
      <c r="I11" s="133"/>
      <c r="J11" s="134"/>
      <c r="K11" s="136"/>
    </row>
    <row r="12" spans="1:16" ht="22" customHeight="1" x14ac:dyDescent="0.4">
      <c r="A12" s="102"/>
      <c r="B12" s="112" t="s">
        <v>4</v>
      </c>
      <c r="C12" s="113"/>
      <c r="D12" s="14" t="s">
        <v>5</v>
      </c>
      <c r="E12" s="62">
        <v>20</v>
      </c>
      <c r="F12" s="63">
        <v>30</v>
      </c>
      <c r="G12" s="64">
        <v>40</v>
      </c>
      <c r="H12" s="65">
        <f t="shared" si="0"/>
        <v>90</v>
      </c>
      <c r="I12" s="148">
        <f>H13-H12</f>
        <v>-25</v>
      </c>
      <c r="J12" s="149"/>
      <c r="K12" s="135">
        <f>H13/H12*100-100</f>
        <v>-27.777777777777786</v>
      </c>
    </row>
    <row r="13" spans="1:16" ht="22" customHeight="1" thickBot="1" x14ac:dyDescent="0.25">
      <c r="A13" s="102"/>
      <c r="B13" s="107" t="s">
        <v>15</v>
      </c>
      <c r="C13" s="108"/>
      <c r="D13" s="15" t="s">
        <v>3</v>
      </c>
      <c r="E13" s="66">
        <v>15</v>
      </c>
      <c r="F13" s="67">
        <v>20</v>
      </c>
      <c r="G13" s="68">
        <v>30</v>
      </c>
      <c r="H13" s="69">
        <f t="shared" si="0"/>
        <v>65</v>
      </c>
      <c r="I13" s="150"/>
      <c r="J13" s="151"/>
      <c r="K13" s="136"/>
    </row>
    <row r="14" spans="1:16" ht="22" customHeight="1" x14ac:dyDescent="0.45">
      <c r="A14" s="102"/>
      <c r="B14" s="8" t="s">
        <v>12</v>
      </c>
      <c r="C14" s="16" t="s">
        <v>17</v>
      </c>
      <c r="D14" s="17" t="s">
        <v>5</v>
      </c>
      <c r="E14" s="30">
        <f>E12*C15</f>
        <v>41</v>
      </c>
      <c r="F14" s="31">
        <f>F12*C15</f>
        <v>61.499999999999993</v>
      </c>
      <c r="G14" s="32">
        <f>G12*C15</f>
        <v>82</v>
      </c>
      <c r="H14" s="36">
        <f t="shared" si="0"/>
        <v>184.5</v>
      </c>
      <c r="I14" s="123">
        <f>H15-H14</f>
        <v>-51.25</v>
      </c>
      <c r="J14" s="124"/>
      <c r="K14" s="135">
        <f>H15/H14*100-100</f>
        <v>-27.777777777777786</v>
      </c>
    </row>
    <row r="15" spans="1:16" ht="22" customHeight="1" thickBot="1" x14ac:dyDescent="0.25">
      <c r="A15" s="103"/>
      <c r="B15" s="10" t="s">
        <v>13</v>
      </c>
      <c r="C15" s="18">
        <v>2.0499999999999998</v>
      </c>
      <c r="D15" s="19" t="s">
        <v>3</v>
      </c>
      <c r="E15" s="33">
        <f>E13*C15</f>
        <v>30.749999999999996</v>
      </c>
      <c r="F15" s="34">
        <f>F13*C15</f>
        <v>41</v>
      </c>
      <c r="G15" s="35">
        <f>G13*C15</f>
        <v>61.499999999999993</v>
      </c>
      <c r="H15" s="37">
        <f t="shared" si="0"/>
        <v>133.25</v>
      </c>
      <c r="I15" s="125"/>
      <c r="J15" s="126"/>
      <c r="K15" s="136"/>
    </row>
    <row r="16" spans="1:16" ht="22" customHeight="1" x14ac:dyDescent="0.2">
      <c r="A16" s="95" t="s">
        <v>6</v>
      </c>
      <c r="B16" s="96"/>
      <c r="C16" s="97"/>
      <c r="D16" s="12" t="s">
        <v>5</v>
      </c>
      <c r="E16" s="56">
        <f>E4+E10</f>
        <v>11000</v>
      </c>
      <c r="F16" s="57">
        <f t="shared" ref="E16:G17" si="1">F4+F10</f>
        <v>14000</v>
      </c>
      <c r="G16" s="58">
        <f t="shared" si="1"/>
        <v>17000</v>
      </c>
      <c r="H16" s="43">
        <f t="shared" si="0"/>
        <v>42000</v>
      </c>
      <c r="I16" s="131">
        <f>H17-H16</f>
        <v>-22000</v>
      </c>
      <c r="J16" s="132"/>
      <c r="K16" s="135">
        <f>H17/H16*100-100</f>
        <v>-52.380952380952387</v>
      </c>
    </row>
    <row r="17" spans="1:11" ht="22" customHeight="1" x14ac:dyDescent="0.2">
      <c r="A17" s="109"/>
      <c r="B17" s="110"/>
      <c r="C17" s="111"/>
      <c r="D17" s="9" t="s">
        <v>3</v>
      </c>
      <c r="E17" s="70">
        <f t="shared" si="1"/>
        <v>9000</v>
      </c>
      <c r="F17" s="71">
        <f t="shared" si="1"/>
        <v>11000</v>
      </c>
      <c r="G17" s="72">
        <v>0</v>
      </c>
      <c r="H17" s="73">
        <f t="shared" si="0"/>
        <v>20000</v>
      </c>
      <c r="I17" s="144"/>
      <c r="J17" s="145"/>
      <c r="K17" s="153"/>
    </row>
    <row r="18" spans="1:11" ht="22" customHeight="1" thickBot="1" x14ac:dyDescent="0.25">
      <c r="A18" s="98"/>
      <c r="B18" s="99"/>
      <c r="C18" s="100"/>
      <c r="D18" s="27" t="s">
        <v>23</v>
      </c>
      <c r="E18" s="74">
        <f t="shared" ref="E18:G18" si="2">E17-E16</f>
        <v>-2000</v>
      </c>
      <c r="F18" s="75">
        <f t="shared" si="2"/>
        <v>-3000</v>
      </c>
      <c r="G18" s="76">
        <f t="shared" si="2"/>
        <v>-17000</v>
      </c>
      <c r="H18" s="47">
        <f t="shared" si="0"/>
        <v>-22000</v>
      </c>
      <c r="I18" s="146"/>
      <c r="J18" s="147"/>
      <c r="K18" s="154"/>
    </row>
    <row r="19" spans="1:11" ht="22" customHeight="1" x14ac:dyDescent="0.2">
      <c r="A19" s="95" t="s">
        <v>14</v>
      </c>
      <c r="B19" s="96"/>
      <c r="C19" s="97"/>
      <c r="D19" s="4" t="s">
        <v>5</v>
      </c>
      <c r="E19" s="77">
        <f t="shared" ref="E19:G20" si="3">E8+E14</f>
        <v>113.9</v>
      </c>
      <c r="F19" s="78">
        <f t="shared" si="3"/>
        <v>142.5</v>
      </c>
      <c r="G19" s="79">
        <f t="shared" si="3"/>
        <v>171.10000000000002</v>
      </c>
      <c r="H19" s="80">
        <f t="shared" si="0"/>
        <v>427.5</v>
      </c>
      <c r="I19" s="140">
        <f>H20-H19</f>
        <v>-79.600000000000023</v>
      </c>
      <c r="J19" s="141"/>
      <c r="K19" s="137">
        <f>H20/H19*100-100</f>
        <v>-18.619883040935676</v>
      </c>
    </row>
    <row r="20" spans="1:11" ht="22" customHeight="1" x14ac:dyDescent="0.2">
      <c r="A20" s="109"/>
      <c r="B20" s="110"/>
      <c r="C20" s="111"/>
      <c r="D20" s="28" t="s">
        <v>22</v>
      </c>
      <c r="E20" s="81">
        <f t="shared" si="3"/>
        <v>91.5</v>
      </c>
      <c r="F20" s="82">
        <f t="shared" si="3"/>
        <v>113.9</v>
      </c>
      <c r="G20" s="83">
        <f t="shared" si="3"/>
        <v>142.5</v>
      </c>
      <c r="H20" s="84">
        <f t="shared" si="0"/>
        <v>347.9</v>
      </c>
      <c r="I20" s="142"/>
      <c r="J20" s="143"/>
      <c r="K20" s="138"/>
    </row>
    <row r="21" spans="1:11" ht="22" customHeight="1" thickBot="1" x14ac:dyDescent="0.25">
      <c r="A21" s="98"/>
      <c r="B21" s="99"/>
      <c r="C21" s="100"/>
      <c r="D21" s="27" t="s">
        <v>32</v>
      </c>
      <c r="E21" s="85">
        <f t="shared" ref="E21:G21" si="4">E20-E19</f>
        <v>-22.400000000000006</v>
      </c>
      <c r="F21" s="86">
        <f t="shared" si="4"/>
        <v>-28.599999999999994</v>
      </c>
      <c r="G21" s="87">
        <f t="shared" si="4"/>
        <v>-28.600000000000023</v>
      </c>
      <c r="H21" s="88">
        <f t="shared" si="0"/>
        <v>-79.600000000000023</v>
      </c>
      <c r="I21" s="125"/>
      <c r="J21" s="126"/>
      <c r="K21" s="139"/>
    </row>
    <row r="22" spans="1:11" ht="42" customHeight="1" thickBot="1" x14ac:dyDescent="0.25">
      <c r="A22" s="98" t="s">
        <v>8</v>
      </c>
      <c r="B22" s="99"/>
      <c r="C22" s="99"/>
      <c r="D22" s="159"/>
      <c r="E22" s="22"/>
      <c r="F22" s="23"/>
      <c r="G22" s="24"/>
      <c r="H22" s="29">
        <f t="shared" si="0"/>
        <v>0</v>
      </c>
      <c r="I22" s="163"/>
      <c r="J22" s="164"/>
      <c r="K22" s="165"/>
    </row>
    <row r="23" spans="1:11" ht="49.5" customHeight="1" thickBot="1" x14ac:dyDescent="0.25">
      <c r="A23" s="94" t="s">
        <v>33</v>
      </c>
      <c r="B23" s="94"/>
      <c r="C23" s="94"/>
      <c r="D23" s="94"/>
      <c r="E23" s="160"/>
      <c r="F23" s="161"/>
      <c r="G23" s="161"/>
      <c r="H23" s="161"/>
      <c r="I23" s="161"/>
      <c r="J23" s="161"/>
      <c r="K23" s="162"/>
    </row>
    <row r="24" spans="1:11" ht="15.75" customHeight="1" x14ac:dyDescent="0.2">
      <c r="H24"/>
      <c r="I24"/>
    </row>
  </sheetData>
  <mergeCells count="37">
    <mergeCell ref="A4:A9"/>
    <mergeCell ref="B4:C4"/>
    <mergeCell ref="I4:J5"/>
    <mergeCell ref="K4:K5"/>
    <mergeCell ref="B5:C5"/>
    <mergeCell ref="B6:C6"/>
    <mergeCell ref="I6:J7"/>
    <mergeCell ref="K6:K7"/>
    <mergeCell ref="B7:C7"/>
    <mergeCell ref="I8:J9"/>
    <mergeCell ref="K8:K9"/>
    <mergeCell ref="E1:G1"/>
    <mergeCell ref="J1:K1"/>
    <mergeCell ref="H2:J2"/>
    <mergeCell ref="A3:D3"/>
    <mergeCell ref="I3:J3"/>
    <mergeCell ref="B12:C12"/>
    <mergeCell ref="I12:J13"/>
    <mergeCell ref="K12:K13"/>
    <mergeCell ref="B13:C13"/>
    <mergeCell ref="I14:J15"/>
    <mergeCell ref="A22:D22"/>
    <mergeCell ref="I22:K22"/>
    <mergeCell ref="A23:D23"/>
    <mergeCell ref="E23:K23"/>
    <mergeCell ref="K14:K15"/>
    <mergeCell ref="A16:C18"/>
    <mergeCell ref="I16:J18"/>
    <mergeCell ref="K16:K18"/>
    <mergeCell ref="A19:C21"/>
    <mergeCell ref="I19:J21"/>
    <mergeCell ref="K19:K21"/>
    <mergeCell ref="A10:A15"/>
    <mergeCell ref="B10:C10"/>
    <mergeCell ref="I10:J11"/>
    <mergeCell ref="K10:K11"/>
    <mergeCell ref="B11:C11"/>
  </mergeCells>
  <phoneticPr fontId="1"/>
  <printOptions horizontalCentered="1" verticalCentered="1"/>
  <pageMargins left="0.59055118110236227" right="0.59055118110236227" top="0.68967391304347825" bottom="0.35" header="0.4" footer="0.41"/>
  <pageSetup paperSize="9" scale="94"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【都市ガス用】記入用紙</vt:lpstr>
      <vt:lpstr>【LPガス用】記入用紙</vt:lpstr>
      <vt:lpstr>記入用紙 (記入例)</vt:lpstr>
      <vt:lpstr>【LPガス用】記入用紙!Print_Area</vt:lpstr>
      <vt:lpstr>【都市ガス用】記入用紙!Print_Area</vt:lpstr>
      <vt:lpstr>'記入用紙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2026-03-12T07:14:06Z</cp:lastPrinted>
  <dcterms:created xsi:type="dcterms:W3CDTF">1997-01-08T22:48:59Z</dcterms:created>
  <dcterms:modified xsi:type="dcterms:W3CDTF">2026-03-30T07:32:12Z</dcterms:modified>
</cp:coreProperties>
</file>